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I:\Dokument\Lezingen\Lezingen 2018\AVG\"/>
    </mc:Choice>
  </mc:AlternateContent>
  <xr:revisionPtr revIDLastSave="0" documentId="13_ncr:1_{8C7224CB-643A-4060-92B6-17FF627F9BA8}" xr6:coauthVersionLast="32" xr6:coauthVersionMax="32" xr10:uidLastSave="{00000000-0000-0000-0000-000000000000}"/>
  <bookViews>
    <workbookView xWindow="0" yWindow="0" windowWidth="19200" windowHeight="10770" xr2:uid="{00000000-000D-0000-FFFF-FFFF00000000}"/>
  </bookViews>
  <sheets>
    <sheet name="Compacte IT Scan" sheetId="1" r:id="rId1"/>
    <sheet name="Data Summary" sheetId="4" r:id="rId2"/>
    <sheet name="Resultaten Grafiek" sheetId="5" r:id="rId3"/>
    <sheet name="Legenda" sheetId="3" r:id="rId4"/>
  </sheets>
  <definedNames>
    <definedName name="_xlnm._FilterDatabase" localSheetId="0" hidden="1">'Compacte IT Scan'!$A$9:$H$58</definedName>
    <definedName name="_xlnm.Print_Area" localSheetId="0">'Compacte IT Scan'!$A$3:$K$60</definedName>
  </definedNames>
  <calcPr calcId="17901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0" i="4" l="1"/>
  <c r="J9" i="4"/>
  <c r="F6" i="4"/>
  <c r="E6" i="4"/>
  <c r="D6" i="4"/>
  <c r="C6" i="4"/>
  <c r="B6" i="4"/>
  <c r="F5" i="4"/>
  <c r="E5" i="4"/>
  <c r="D5" i="4"/>
  <c r="C5" i="4"/>
  <c r="B5" i="4"/>
  <c r="F7" i="4"/>
  <c r="E7" i="4"/>
  <c r="D7" i="4"/>
  <c r="C7" i="4"/>
  <c r="B7" i="4"/>
  <c r="F8" i="4"/>
  <c r="E8" i="4"/>
  <c r="D8" i="4"/>
  <c r="B8" i="4"/>
  <c r="C8" i="4"/>
  <c r="I8" i="4"/>
  <c r="I5" i="4"/>
  <c r="I7" i="4"/>
  <c r="I6" i="4"/>
  <c r="I10" i="4"/>
  <c r="I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Christl van der Burgt | Meulepas &amp; Partners</author>
  </authors>
  <commentList>
    <comment ref="J14" authorId="0" shapeId="0" xr:uid="{00000000-0006-0000-0000-000001000000}">
      <text>
        <r>
          <rPr>
            <b/>
            <sz val="9"/>
            <color indexed="81"/>
            <rFont val="Tahoma"/>
            <family val="2"/>
          </rPr>
          <t>WVE</t>
        </r>
        <r>
          <rPr>
            <sz val="9"/>
            <color indexed="81"/>
            <rFont val="Tahoma"/>
            <family val="2"/>
          </rPr>
          <t>=wettelijk verplicht</t>
        </r>
        <r>
          <rPr>
            <sz val="9"/>
            <color indexed="81"/>
            <rFont val="Tahoma"/>
            <family val="2"/>
          </rPr>
          <t xml:space="preserve">
</t>
        </r>
      </text>
    </comment>
  </commentList>
</comments>
</file>

<file path=xl/sharedStrings.xml><?xml version="1.0" encoding="utf-8"?>
<sst xmlns="http://schemas.openxmlformats.org/spreadsheetml/2006/main" count="351" uniqueCount="164">
  <si>
    <t>Nr.</t>
  </si>
  <si>
    <t>Vraag</t>
  </si>
  <si>
    <t>Antwoord J/N</t>
  </si>
  <si>
    <t>Nadere Toelichting</t>
  </si>
  <si>
    <t>Legenda</t>
  </si>
  <si>
    <t>A</t>
  </si>
  <si>
    <t>Naam Bedrijf</t>
  </si>
  <si>
    <t>Rood</t>
  </si>
  <si>
    <t>Vestigingslokatie</t>
  </si>
  <si>
    <t>Oranje</t>
  </si>
  <si>
    <t>Naam bedrijfsvertegenwoordiger</t>
  </si>
  <si>
    <t>Geel</t>
  </si>
  <si>
    <t>L-Groen</t>
  </si>
  <si>
    <t>Groen</t>
  </si>
  <si>
    <t>Geheel onder controle</t>
  </si>
  <si>
    <t>WVE</t>
  </si>
  <si>
    <t>Score</t>
  </si>
  <si>
    <t>Big 5</t>
  </si>
  <si>
    <t>Punten</t>
  </si>
  <si>
    <t>J</t>
  </si>
  <si>
    <t>Ja</t>
  </si>
  <si>
    <t>website 2x: 31-05-2016 en 13-06-2016.</t>
  </si>
  <si>
    <t>Nee</t>
  </si>
  <si>
    <t>Er is dus geen koppeling tussen de website en de systemen waarin persoonsgegevens zijn opgeslagen en op de webserver worden geen persoonsgegevens opgeslagen .</t>
  </si>
  <si>
    <t>Big 5 - J</t>
  </si>
  <si>
    <t>Enkel gegevens, noodzakelijk voor de goede werking van de praktijk worden verwerkt.
De verwerking gebeurt niet door derden.</t>
  </si>
  <si>
    <t>Geel geclassificeerd omdat diverse wettelijk verplichte maatregelen nog moeten worden genomen.</t>
  </si>
  <si>
    <t>Geen uitwisseling met derden.</t>
  </si>
  <si>
    <t>Groen indien correcte opgegeven door bedrijf.</t>
  </si>
  <si>
    <t>Hangt samen met het onderwerp op de volgende regel</t>
  </si>
  <si>
    <t>M</t>
  </si>
  <si>
    <t>De vraag is of al het personeel dat ook weet, gezien het feit dat:
- het personeel niet stelselmatig wordt getraind
- er geen informatiebeveiligingsbeleid is opgesteld
- informatiebeveiliging geen onderdeel uitmaakt van het personeelsbeleid</t>
  </si>
  <si>
    <t>Geen training. Waarschuwingen van het externe IT-bedrijf (Imagine ICT)  worden doorgestuurd aan alle medewerkers.</t>
  </si>
  <si>
    <t>Advies is een korte Security Awareness training te doen voor personeel en directie gezamenlijk</t>
  </si>
  <si>
    <t>We rekenen op het gezond verstand van de medewerkers.</t>
  </si>
  <si>
    <t>Gezond verstand is goed, vooral wanneer het wordt aangevuld met concrete kennis over bijvoorbeeld Social Engineering, Phisingsmails en (on)gewenst gedrag medewerkers.</t>
  </si>
  <si>
    <t>Big 5 - M</t>
  </si>
  <si>
    <t>Het is wel goed dat Security meldingen van het ICT bedrijf naar het personeel worden doorgezet.</t>
  </si>
  <si>
    <t>Advies om informatiebeveiliging deel te maken van het personeelsbeleid. Wanneer het personeel onbekend is met informatiebeveiliging en de omgang met persoonsgegevens, dan kan het bedrijf ook niet voldoen aan de Wet bescherming persoonsgegevens</t>
  </si>
  <si>
    <t>nvt</t>
  </si>
  <si>
    <t>Er kan een separaat `Personeelshandboek Informatiebeveiliging` worden opgesteld.</t>
  </si>
  <si>
    <t xml:space="preserve">
De menselijke factor is cruciaal bij het inrichten van IT Security.
Informatiebeveiliging dient daarom onderdeel te zijn van het personeelsbeleid.
Daarbij dient te worden beschreven hoe om te gaan met personeel tijdens indiensttreding, tijdens het dienstverband en bij einde dienstverband.</t>
  </si>
  <si>
    <t>?</t>
  </si>
  <si>
    <t>Het personeel dient bekend te zijn met de Meldplicht Datalekken en met de bijbehorende procedure.</t>
  </si>
  <si>
    <t>O</t>
  </si>
  <si>
    <t>Er zijn vele passende technische maatregelen genomen om beschikbaarheid te borgen.</t>
  </si>
  <si>
    <t>Verloren: restore van backup, dus beperkt effect.
Op straat: beschikbaar voor concurrentie, klanten onderling, dus grote schade.</t>
  </si>
  <si>
    <t>Met name versleuteling wordt door Autoriteit Persoonsgegevens genoemd als maatregel ter bescherming tegen een datalek (Persoonsgegevens)</t>
  </si>
  <si>
    <t>Deze scan geeft een goede basisdaarvoor !</t>
  </si>
  <si>
    <t>Big 5 - O</t>
  </si>
  <si>
    <t>Indien er een informatiebeveiligingsbeleid is opgesteld, is het gepubliceerd door het management en is dit beleid bij de medewerkers bekend?</t>
  </si>
  <si>
    <t xml:space="preserve">Advies is om alsnog een Informatiebeveiligingsbeleid op te stellen. </t>
  </si>
  <si>
    <t>IT-beveiliging: extern bedrijf: Imagine ICT
Privacy-bewaking: geen verantwoordelijke
SOPO: geen.</t>
  </si>
  <si>
    <t>Advies om een procedure op te stellen hoe klanten hun gegeven kunnen inzien en laten wijzigen, en deze procedure te communiceren via de website.</t>
  </si>
  <si>
    <t>Aangezien persoonsgegevens worden verwerkt, is het advies om een korte procedure op te stellen, om aan de wet te kunnen voldoen. Zowel de autoriteiten als de betrokkenen moeten worden geinformeerd!</t>
  </si>
  <si>
    <t>De systemen waarin persoonsgegevens worden verwerkt, dienen bekend te zijn, zodat als deze systemen data lekken, bovengenoemde procedure correct kan worden gevolgd. Advies: systemen inventariseren.</t>
  </si>
  <si>
    <t>T</t>
  </si>
  <si>
    <t>Gelaagde IT Beveiligingingericht op basis van diverse componenten</t>
  </si>
  <si>
    <t>Antivirus, versleutelde (VPN)verbindingen, firewall</t>
  </si>
  <si>
    <t>Enkele losse technische eindjes, anders was het helemaal groen!</t>
  </si>
  <si>
    <t>Aparate netwerkmap, enkel toegankelijk voor dierectieleden. 
Geen regels op papier.</t>
  </si>
  <si>
    <t xml:space="preserve">Advies is om dit te documenteren in een kort beleidsdocument. </t>
  </si>
  <si>
    <t>Waarschijnlijk bevatten mobiele apparaten persoonsgegevens, daarom advies tot versleuteling</t>
  </si>
  <si>
    <t>Ja, via versleutelde VPN verbinding.</t>
  </si>
  <si>
    <t>Groen indien van toepassing op alle apparaten</t>
  </si>
  <si>
    <t>Sophos Antivirus</t>
  </si>
  <si>
    <t>Big 5 - T</t>
  </si>
  <si>
    <t>Sophos UTM Next-Gen SG125
Updates worden opgevolgd door extern IT-bedrijf.</t>
  </si>
  <si>
    <t>Geen Asset Management.</t>
  </si>
  <si>
    <t xml:space="preserve">Advies is om dit te documenteren in een kort document. </t>
  </si>
  <si>
    <t>Toegang tot het netwerk ahv wachtwoord van minstens 7 tekens.  
Wachtwoord wijzigen: Nooit.</t>
  </si>
  <si>
    <t>Advies is om de wachtwoordlengte te vergroten, een wachtwoordprogramma te gebruiken en periodiek  wijziging van het wachtwoord af te dwingen.</t>
  </si>
  <si>
    <t>Data wordt gewist door Imagine ICT.</t>
  </si>
  <si>
    <t>GOED ! Er zijn weinig bedrijven die dit goed hebben geregeld!</t>
  </si>
  <si>
    <t>Niet.</t>
  </si>
  <si>
    <t>Advies is te inventariseren welke Cloud Services worden gebruikt, risico's per service te benoemen en elk verder te onderzoeken</t>
  </si>
  <si>
    <t>Geen Patch Management.</t>
  </si>
  <si>
    <t>Niet verplicht, maar wel een van de belangrijkste beschermings-maatregelen tegen hackers. Advies: inregelen</t>
  </si>
  <si>
    <t xml:space="preserve">Dagelijks.
</t>
  </si>
  <si>
    <t>GOED!</t>
  </si>
  <si>
    <t>Zowel lokaal als online-backup.
Recovery-check tijdens systeemonderhoud.</t>
  </si>
  <si>
    <t>Uitstekende dubbele oplossing! Bovendien wordt recovery test vaak vergeten! Goed</t>
  </si>
  <si>
    <t>3-maandelijks onderhoud door Imagine ICT.</t>
  </si>
  <si>
    <t>Bekende IT beheerder in De Kempen.</t>
  </si>
  <si>
    <t>Score Tabel per dimensie</t>
  </si>
  <si>
    <t>Waarden hier beneden invullen…</t>
  </si>
  <si>
    <t>Hier beneden verschijnen dan de resultaten die in de grafiek worden getoond…</t>
  </si>
  <si>
    <t>Dimensie</t>
  </si>
  <si>
    <t>Big 5 A</t>
  </si>
  <si>
    <t>Big 5 B</t>
  </si>
  <si>
    <t>Big 5 C</t>
  </si>
  <si>
    <t>Big 5 D</t>
  </si>
  <si>
    <t>Big 5 E</t>
  </si>
  <si>
    <t>Score per dimensie</t>
  </si>
  <si>
    <t>Max Score per dimensie</t>
  </si>
  <si>
    <t>Organisatie</t>
  </si>
  <si>
    <t>Mens</t>
  </si>
  <si>
    <t>Juridisch</t>
  </si>
  <si>
    <t>Overall</t>
  </si>
  <si>
    <t>Wettelijk verplicht en niet onder controle</t>
  </si>
  <si>
    <t>Wettelijk verplicht en deels onder controle</t>
  </si>
  <si>
    <t>Niet wettelijk verplicht, niet onder controle.</t>
  </si>
  <si>
    <t>Bijna onder controle</t>
  </si>
  <si>
    <t>NVT</t>
  </si>
  <si>
    <t>Dimensies:</t>
  </si>
  <si>
    <t>Wettekst: Ieder wordt geacht de wet te kennen. Niet voldoen aan deze Wet levert risico op voor boetes</t>
  </si>
  <si>
    <t>Geen verwerkersovereenkomst noodzakelijk indien er helemaal geen persoonsgegevens in ander systemen worden opgeslagen of verwerkt. Nogmaals Checken!</t>
  </si>
  <si>
    <t>De Autoriteit Persoonsgegevens checkt met name of een organisatie beschikt over:
1) Informatiebeveiligingsbeleid
2) Encryptie
3) Verwerkersovereenkomsten.</t>
  </si>
  <si>
    <t>Sophos is een acceptabel security product</t>
  </si>
  <si>
    <t>Sophos is bekend in IT Security. Goede Next Generation Firewall.</t>
  </si>
  <si>
    <t>Uit deze scan komt wel naar voren dat er weinig technisch "Passende Maatregelen" zijn genomen. Ander entiteiten verdienen aandacht.</t>
  </si>
  <si>
    <t>Techniek-derde partijen</t>
  </si>
  <si>
    <t>Commentaar</t>
  </si>
  <si>
    <r>
      <t xml:space="preserve">Vanuit de </t>
    </r>
    <r>
      <rPr>
        <i/>
        <sz val="11"/>
        <color theme="1"/>
        <rFont val="Arial"/>
        <family val="2"/>
      </rPr>
      <t>menskant</t>
    </r>
    <r>
      <rPr>
        <sz val="11"/>
        <color theme="1"/>
        <rFont val="Arial"/>
        <family val="2"/>
      </rPr>
      <t xml:space="preserve"> kijken we naar gedrag. Immers de meeste datalekken komen door ... menselijke fouten. Veel medewerkers denken dat ze veilig omgaan met data maar nemen bewust of onbewust toch risico’s door niet-kwaad bedoelde acties. Door bijvoorbeeld een dossiertje in Dropbox te zetten zodat er thuis nog aan gewerkt kan worden. Medewerkers kunnen bewust gemaakt worden van gedrag dat risicovol is met trainingen of bijvoorbeeld mystery shoppers. Omdat privacy en gegevensbescherming een continu veranderend domein is het belangrijk hier op te blijven trainen, niet alleen voor eindgebruikers maar ook voor privacy officers, DPO's en adviseurs.</t>
    </r>
  </si>
  <si>
    <r>
      <t xml:space="preserve">Vanuit de </t>
    </r>
    <r>
      <rPr>
        <i/>
        <sz val="11"/>
        <color theme="1"/>
        <rFont val="Arial"/>
        <family val="2"/>
      </rPr>
      <t>organisatie</t>
    </r>
    <r>
      <rPr>
        <sz val="11"/>
        <color theme="1"/>
        <rFont val="Arial"/>
        <family val="2"/>
      </rPr>
      <t xml:space="preserve"> wordt gekeken naar hoe er binnen de organisatie met persoonsgebonden data wordt omgegaan. Is er een informatie beleid, is er een beveiligingsbeleid en welke rol hebben persoonsgebonden data hierin? Zijn beleid en processen op dit gebied geborgd in organisatorische maatregelen? Wat gebeurt er als er fouten worden gemaakt, past de organisatie zich daar op aan?</t>
    </r>
  </si>
  <si>
    <t>Je regelt de juridische aspecten: AVG-kennis is op orde en actueel, (verwerkers) overeenkomsten klaar, privacystatement op orde, meldplicht en procedures zijn spik en span. Zoals eerder gezegd; dit zijn je juridische hygiënefactoren</t>
  </si>
  <si>
    <t xml:space="preserve">Beschikt jouw organisatie over een privacyverklaring en is deze duidelijk vindbaar op jouw website? </t>
  </si>
  <si>
    <t>Zijn er tijdens die aanval gegevens uit jouw bedrijf gestolen?</t>
  </si>
  <si>
    <t>Ben je bekend met de begin 2016 sterk gewijzigde wetgeving rondom de bescherming van persoonsgegevens en de risico’s op forse boetes die daardoor zijn ontstaan? Denk aan de Wet Bescherming Persoonsgegevens en de AVG.</t>
  </si>
  <si>
    <t>Worden door jouw organisatie persoonsgegevens doorgegeven aan landen buiten de EU?</t>
  </si>
  <si>
    <t>Is jouw bedrijf sterk afhankelijk van de beschikbaarheid van bedrijfs- en persoonsgegevens (informatie)?</t>
  </si>
  <si>
    <t>Heb je inzicht in de risico’s die jouw bedrijf loopt om informatie kwijt te raken?</t>
  </si>
  <si>
    <t xml:space="preserve">Heeft jouw bedrijf een informatiebeveiligingsbeleid opgesteld? </t>
  </si>
  <si>
    <t xml:space="preserve">Is er een procedure voor het melden van een datalek bij de Autoriteit Persoonsgegevens? Is jouw personeel op de hoogte van deze procedure? </t>
  </si>
  <si>
    <t>Heb je inzichtelijk waar in jouw bedrijf verwerking van persoonsgegevens plaats vindt? Zo ja, is dit gedocumenteerd? In bijvoorbeeld het verwerkingsregister?</t>
  </si>
  <si>
    <t>Zijn er passende maatregelen genomen om jouw IT Systemen en de daarin opgeslagen gegevens te beschermen tegen datalekken?</t>
  </si>
  <si>
    <t>Is duidelijk wie binnen jouw bedrijf toegang heeft tot welke gegevens? Hoe is dit geregeld? Zijn de regels op papier gezet?</t>
  </si>
  <si>
    <t>Zijn binnen jouw organisatie alle mobiele apparaten en notebooks versleuteld?</t>
  </si>
  <si>
    <t>Zijn er in jouw bedrijf regels gesteld om er voor te zorgen dat iedereen een sterk wachtwoord gebruikt? Worden de wachtwoorden regelmatig gewijzigd? (Wachtwoordbeleid)</t>
  </si>
  <si>
    <t>Neem je maatregelen om de gegevens van PC's, Servers, USB Disks etc. te wissen voordat die worden afgevoerd?</t>
  </si>
  <si>
    <t>Wordt het besturingssysteem van jouw PC's en servers regelmatig voorzien van software updates? (Patch Management)</t>
  </si>
  <si>
    <t>Het is wettelijk verplicht om een Privacyverklaring op de website te plaatsen.</t>
  </si>
  <si>
    <t>Aantekeningen</t>
  </si>
  <si>
    <t>Zijn er maatregelen genomen om aan de AVG (Algemene Verordening Gegevensbescherming) te voldoen?</t>
  </si>
  <si>
    <t>Mogelijke antwoorden:</t>
  </si>
  <si>
    <t>Levert het jouw bedrijf veel schade op wanneer bedrijfsgegevens (informatie) verloren gaan of op straat komt te liggen?</t>
  </si>
  <si>
    <t>Is er binnen jouw bedrijf iemand aangesteld als Functionaris Gegevensbescherming (verplicht of vrijwillig)?</t>
  </si>
  <si>
    <t>Heeft jouw bedrijf maatregelen getroffen om je te beschermen tegen cybercrime?</t>
  </si>
  <si>
    <t>Is jouw bedrijf (voor zover jou bekend is) ooit aangevallen door hackers?</t>
  </si>
  <si>
    <t>Onbekend</t>
  </si>
  <si>
    <t>Gedeeltelijk</t>
  </si>
  <si>
    <t>Wanneer persoonsgegevens worden verwerkt, dienen de personen (betrokkenen) wiens gegevens worden verwerkt, vooraf te worden geïnformeerd. Deze informatie vooraf moet helder van opzet en gemakkelijk te doorzien zijn. Heeft jouw organisatie hierin voorzien?</t>
  </si>
  <si>
    <t xml:space="preserve">Wat doe je als zich een datalek voordoet waarbij persoonsgegevens worden gelekt aan derden? Is de procedure bij iedereen binnen jouw bedrijf bekend?
</t>
  </si>
  <si>
    <t>Wordt de back-up op een veilige wijze en plek opgeslagen en is het terugzetten van een back-up wel eens getest? 
(Back-up &amp; Recovery)</t>
  </si>
  <si>
    <t>Maak je gebruik van een antivirusprogramma dat up-to-date gehouden wordt? Zo ja, graag Merk &amp; Type vermelden.</t>
  </si>
  <si>
    <t>Wordt er regelmatig een back-up gemaakt van jouw bedrijfsgegevens? (Back-up &amp; Recovery)</t>
  </si>
  <si>
    <t>Worden de IT Systemen in jouw bedrijf regelmatig onderhouden door een medewerker of een externe partij? (Systeembeheer)</t>
  </si>
  <si>
    <t>Ken je de belangrijkste bedreigingen waaraan het MKB bloot staat (Phishing, Malware, DDos attack, Ransomware, Social Engineering) ?</t>
  </si>
  <si>
    <t>COMPACTE NULMETING D.D. 15 MEI 2018</t>
  </si>
  <si>
    <t>Controleer je de kwaliteit en betrouwbaarheid van de Cloud Leveranciers waarmee je zaken doet?</t>
  </si>
  <si>
    <t>Verwerkt jouw organisatie persoonsgegevens van klanten/opdrachtgevers? Maakt jouw organisatie daarbij gebruik van derde partijen voor de verwerking van persoonsgegevens van klanten/opdrachtgevers? Denk aan freelancers, cloud software pakketten, hostingproviders etc.
In welke mate is dit geregeld binnen jouw bedrijf?</t>
  </si>
  <si>
    <t>Ben jij of jouw medewerkers getraind in het onderwerp cybersecurity? Zo ja, wanneer zijn ze voor het laatst getraind?</t>
  </si>
  <si>
    <t>Datum invullen nulmeting</t>
  </si>
  <si>
    <t xml:space="preserve">De Wet AVG vereist dat als je gegevens door andere partijen laat verwerken, je een verwerkersovereenkomst met die partij afsluit. Denk daarbij aan IT-bedrijven, salarisverwerkers, accountants e.d. 
Zijn alle verwerkersovereenkomsten geregeld en ondertekend?
</t>
  </si>
  <si>
    <t>Worden er persoonsgegevens (zoals naam, e-mailadres, telefoonnummer, etc.) uitgewisseld met derden partijen?_x000B_Zo ja, zijn deze derde partijen daartoe bevoegd?</t>
  </si>
  <si>
    <t>Weten jij en/of je medewerkers en/of extern ingehuurd personeel in het bedrijf hoe ze moeten omgaan met persoonsgegevens en (vertrouwelijke) bedrijfsinformatie?</t>
  </si>
  <si>
    <t>Mag er binnen jouw organisatie worden thuisgewerkt? Zo ja, maakt men dan gebruik van een beveiligde verbinding met jouw bedrijfsnetwerk?</t>
  </si>
  <si>
    <t>Maak je gebruik van een Firewall? Zo ja, graag Merk &amp; Type vermelden.. Zo ja, is er op deze firewall een servicecontract afgesloten?</t>
  </si>
  <si>
    <t>Heb je een overzicht van alle IT Systemen in jouw bedrijf (Asset Management)?</t>
  </si>
  <si>
    <r>
      <t xml:space="preserve">Vanuit de </t>
    </r>
    <r>
      <rPr>
        <i/>
        <sz val="11"/>
        <color theme="1"/>
        <rFont val="Arial"/>
        <family val="2"/>
      </rPr>
      <t>techniek</t>
    </r>
    <r>
      <rPr>
        <sz val="11"/>
        <color theme="1"/>
        <rFont val="Arial"/>
        <family val="2"/>
      </rPr>
      <t xml:space="preserve"> wordt gekeken naar de risico’s op technisch vlak. Hoe zijn werkplekken en het netwerk en toepassingen beschermd. Volgens welk beleid worden systemen en software geïnstalleerd, geupdate en gepatched. Hoe is de toegang geregeld tot data. Zijn er maatregelen genomen om data te beschermen tegen ongewenst verlies. De back-up is hierin het bekendst of de firewall die ongewenste gebruikers als een slotgracht buiten het bedrijf houdt. En hoe zit het dan met het groeiend gebruik van toepassingen die “ergens” in de Cloud draaien? Of hoe zorg je ervoor dat bijvoorbeeld klantgegevens of BSN nummers niet de organisatie verlaten (denk aan e-mail). Dit kun je monitoren en tegenhouden als je dat wilt met slimme software.</t>
    </r>
  </si>
  <si>
    <t>Is er in jouw bedrijf aandacht voor informatiebeveiliging?</t>
  </si>
  <si>
    <t>Is informatiebeveiliging een onderdeel van het (personeels)beleid?</t>
  </si>
  <si>
    <t>Indien informatiebeveiliging in jouw (personeels)beleid is opgenomen, wordt hierin dan ook besproken hoe medewerkers om moeten gaan met de van bedrijfswege verstrekte IT middelen?</t>
  </si>
  <si>
    <t>Indien informatiebeveiliging in jouw (personeels)beleid is opgenomen, wordt hierin beschreven hoe om te gaan met personeel tijdens indiensttreding, tijdens het dienstverband en bij einde dienstverband?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</si>
</sst>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Arial"/>
      <family val="2"/>
    </font>
    <font>
      <sz val="11"/>
      <color theme="1"/>
      <name val="Arial"/>
      <family val="2"/>
    </font>
    <font>
      <sz val="8"/>
      <name val="Calibri"/>
      <family val="2"/>
      <scheme val="minor"/>
    </font>
    <font>
      <b/>
      <sz val="11"/>
      <color theme="1"/>
      <name val="Calibri"/>
      <family val="2"/>
      <scheme val="minor"/>
    </font>
    <font>
      <b/>
      <sz val="12"/>
      <color rgb="FFFF0000"/>
      <name val="Calibri"/>
      <family val="2"/>
      <scheme val="minor"/>
    </font>
    <font>
      <b/>
      <sz val="11"/>
      <color rgb="FFFF0000"/>
      <name val="Calibri"/>
      <family val="2"/>
      <scheme val="minor"/>
    </font>
    <font>
      <b/>
      <sz val="11"/>
      <color rgb="FF0070C0"/>
      <name val="Calibri"/>
      <family val="2"/>
      <scheme val="minor"/>
    </font>
    <font>
      <b/>
      <sz val="11"/>
      <color rgb="FF7030A0"/>
      <name val="Calibri"/>
      <family val="2"/>
      <scheme val="minor"/>
    </font>
    <font>
      <b/>
      <sz val="11"/>
      <color theme="5" tint="-0.249977111117893"/>
      <name val="Calibri"/>
      <family val="2"/>
      <scheme val="minor"/>
    </font>
    <font>
      <b/>
      <sz val="11"/>
      <color theme="8" tint="-0.249977111117893"/>
      <name val="Calibri"/>
      <family val="2"/>
      <scheme val="minor"/>
    </font>
    <font>
      <b/>
      <sz val="11"/>
      <color rgb="FF00B050"/>
      <name val="Calibri"/>
      <family val="2"/>
      <scheme val="minor"/>
    </font>
    <font>
      <b/>
      <sz val="11"/>
      <color theme="1"/>
      <name val="Arial"/>
      <family val="2"/>
    </font>
    <font>
      <b/>
      <sz val="24"/>
      <color rgb="FFFF0000"/>
      <name val="Arial"/>
      <family val="2"/>
    </font>
    <font>
      <b/>
      <sz val="11"/>
      <name val="Arial"/>
      <family val="2"/>
    </font>
    <font>
      <b/>
      <u/>
      <sz val="11"/>
      <color theme="1"/>
      <name val="Arial"/>
      <family val="2"/>
    </font>
    <font>
      <i/>
      <sz val="11"/>
      <color theme="1"/>
      <name val="Arial"/>
      <family val="2"/>
    </font>
    <font>
      <b/>
      <sz val="12"/>
      <color theme="0"/>
      <name val="Arial"/>
      <family val="2"/>
    </font>
    <font>
      <b/>
      <sz val="12"/>
      <color rgb="FFFF0000"/>
      <name val="Arial"/>
      <family val="2"/>
    </font>
    <font>
      <sz val="11"/>
      <name val="Arial"/>
      <family val="2"/>
    </font>
    <font>
      <sz val="11"/>
      <color rgb="FF0070C0"/>
      <name val="Arial"/>
      <family val="2"/>
    </font>
    <font>
      <b/>
      <sz val="11"/>
      <color rgb="FFFF0000"/>
      <name val="Arial"/>
      <family val="2"/>
    </font>
    <font>
      <sz val="11"/>
      <color rgb="FFFF0000"/>
      <name val="Arial"/>
      <family val="2"/>
    </font>
    <font>
      <b/>
      <sz val="26"/>
      <color theme="1"/>
      <name val="Arial"/>
      <family val="2"/>
    </font>
    <font>
      <b/>
      <u/>
      <sz val="26"/>
      <color theme="1"/>
      <name val="Arial"/>
      <family val="2"/>
    </font>
    <font>
      <u/>
      <sz val="11"/>
      <color theme="1"/>
      <name val="Arial"/>
      <family val="2"/>
    </font>
    <font>
      <b/>
      <sz val="14"/>
      <color theme="1"/>
      <name val="Arial"/>
      <family val="2"/>
    </font>
    <font>
      <sz val="14"/>
      <color theme="1"/>
      <name val="Arial"/>
      <family val="2"/>
    </font>
    <font>
      <sz val="9"/>
      <color indexed="81"/>
      <name val="Tahoma"/>
      <family val="2"/>
    </font>
    <font>
      <b/>
      <sz val="9"/>
      <color indexed="81"/>
      <name val="Tahoma"/>
      <family val="2"/>
    </font>
  </fonts>
  <fills count="1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621C"/>
        <bgColor indexed="64"/>
      </patternFill>
    </fill>
    <fill>
      <patternFill patternType="solid">
        <fgColor rgb="FFFFC000"/>
        <bgColor indexed="64"/>
      </patternFill>
    </fill>
    <fill>
      <patternFill patternType="solid">
        <fgColor rgb="FFE7E447"/>
        <bgColor indexed="64"/>
      </patternFill>
    </fill>
    <fill>
      <patternFill patternType="solid">
        <fgColor rgb="FFAED35B"/>
        <bgColor indexed="64"/>
      </patternFill>
    </fill>
    <fill>
      <patternFill patternType="solid">
        <fgColor rgb="FF70AC2E"/>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385A5D"/>
        <bgColor indexed="64"/>
      </patternFill>
    </fill>
    <fill>
      <patternFill patternType="solid">
        <fgColor rgb="FFC2D8DC"/>
        <bgColor indexed="64"/>
      </patternFill>
    </fill>
    <fill>
      <patternFill patternType="solid">
        <fgColor theme="2"/>
        <bgColor indexed="64"/>
      </patternFill>
    </fill>
  </fills>
  <borders count="3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style="thick">
        <color rgb="FFFF0000"/>
      </right>
      <top style="thick">
        <color rgb="FFFF0000"/>
      </top>
      <bottom style="thin">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auto="1"/>
      </left>
      <right/>
      <top/>
      <bottom/>
      <diagonal/>
    </border>
    <border>
      <left/>
      <right/>
      <top/>
      <bottom style="medium">
        <color indexed="64"/>
      </bottom>
      <diagonal/>
    </border>
  </borders>
  <cellStyleXfs count="1">
    <xf numFmtId="0" fontId="0" fillId="0" borderId="0"/>
  </cellStyleXfs>
  <cellXfs count="228">
    <xf numFmtId="0" fontId="0" fillId="0" borderId="0" xfId="0"/>
    <xf numFmtId="0" fontId="0" fillId="0" borderId="0" xfId="0" applyAlignment="1">
      <alignment horizontal="center"/>
    </xf>
    <xf numFmtId="0" fontId="4" fillId="0" borderId="0" xfId="0" applyFont="1" applyAlignment="1">
      <alignment horizontal="center" vertical="top"/>
    </xf>
    <xf numFmtId="0" fontId="4" fillId="13" borderId="13" xfId="0" applyFont="1" applyFill="1" applyBorder="1" applyAlignment="1">
      <alignment horizontal="center" vertical="top"/>
    </xf>
    <xf numFmtId="0" fontId="6" fillId="13" borderId="14" xfId="0" applyFont="1" applyFill="1" applyBorder="1" applyAlignment="1">
      <alignment horizontal="center" vertical="top"/>
    </xf>
    <xf numFmtId="0" fontId="7" fillId="13" borderId="15" xfId="0" applyFont="1" applyFill="1" applyBorder="1" applyAlignment="1">
      <alignment horizontal="center" vertical="top"/>
    </xf>
    <xf numFmtId="0" fontId="8" fillId="13" borderId="16" xfId="0" applyFont="1" applyFill="1" applyBorder="1" applyAlignment="1">
      <alignment horizontal="center" vertical="top"/>
    </xf>
    <xf numFmtId="0" fontId="6" fillId="13" borderId="12" xfId="0" applyFont="1" applyFill="1" applyBorder="1" applyAlignment="1">
      <alignment horizontal="center"/>
    </xf>
    <xf numFmtId="0" fontId="7" fillId="13" borderId="17" xfId="0" applyFont="1" applyFill="1" applyBorder="1" applyAlignment="1">
      <alignment horizontal="center"/>
    </xf>
    <xf numFmtId="0" fontId="9" fillId="13" borderId="16" xfId="0" applyFont="1" applyFill="1" applyBorder="1" applyAlignment="1">
      <alignment horizontal="center" vertical="top"/>
    </xf>
    <xf numFmtId="0" fontId="10" fillId="13" borderId="16" xfId="0" applyFont="1" applyFill="1" applyBorder="1" applyAlignment="1">
      <alignment horizontal="center" vertical="top"/>
    </xf>
    <xf numFmtId="0" fontId="4" fillId="13" borderId="16" xfId="0" applyFont="1" applyFill="1" applyBorder="1" applyAlignment="1">
      <alignment horizontal="center" vertical="top"/>
    </xf>
    <xf numFmtId="0" fontId="4" fillId="13" borderId="17" xfId="0" applyFont="1" applyFill="1" applyBorder="1" applyAlignment="1">
      <alignment horizontal="center"/>
    </xf>
    <xf numFmtId="0" fontId="4" fillId="13" borderId="18" xfId="0" applyFont="1" applyFill="1" applyBorder="1" applyAlignment="1">
      <alignment horizontal="center" vertical="top"/>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0" borderId="21" xfId="0" applyFont="1" applyBorder="1" applyAlignment="1">
      <alignment horizontal="center" vertical="top"/>
    </xf>
    <xf numFmtId="0" fontId="8" fillId="0" borderId="22" xfId="0" applyFont="1" applyBorder="1" applyAlignment="1">
      <alignment horizontal="center" vertical="top"/>
    </xf>
    <xf numFmtId="0" fontId="9" fillId="0" borderId="22" xfId="0" applyFont="1" applyBorder="1" applyAlignment="1">
      <alignment horizontal="center" vertical="top"/>
    </xf>
    <xf numFmtId="0" fontId="10" fillId="0" borderId="22" xfId="0" applyFont="1" applyBorder="1" applyAlignment="1">
      <alignment horizontal="center" vertical="top"/>
    </xf>
    <xf numFmtId="0" fontId="11" fillId="0" borderId="22" xfId="0" applyFont="1" applyBorder="1" applyAlignment="1">
      <alignment horizontal="center" vertical="top"/>
    </xf>
    <xf numFmtId="0" fontId="4" fillId="14" borderId="13" xfId="0" applyFont="1" applyFill="1" applyBorder="1" applyAlignment="1">
      <alignment horizontal="center" vertical="top"/>
    </xf>
    <xf numFmtId="0" fontId="4" fillId="14" borderId="14" xfId="0" applyFont="1" applyFill="1" applyBorder="1" applyAlignment="1">
      <alignment horizontal="center" vertical="top"/>
    </xf>
    <xf numFmtId="0" fontId="4" fillId="14" borderId="15" xfId="0" applyFont="1" applyFill="1" applyBorder="1" applyAlignment="1">
      <alignment horizontal="center" vertical="top"/>
    </xf>
    <xf numFmtId="0" fontId="8" fillId="14" borderId="16" xfId="0" applyFont="1" applyFill="1" applyBorder="1" applyAlignment="1">
      <alignment horizontal="center" vertical="top"/>
    </xf>
    <xf numFmtId="0" fontId="8" fillId="14" borderId="12" xfId="0" applyFont="1" applyFill="1" applyBorder="1" applyAlignment="1">
      <alignment horizontal="center" vertical="top"/>
    </xf>
    <xf numFmtId="0" fontId="8" fillId="14" borderId="17" xfId="0" applyFont="1" applyFill="1" applyBorder="1" applyAlignment="1">
      <alignment horizontal="center" vertical="top"/>
    </xf>
    <xf numFmtId="0" fontId="9" fillId="14" borderId="16" xfId="0" applyFont="1" applyFill="1" applyBorder="1" applyAlignment="1">
      <alignment horizontal="center" vertical="top"/>
    </xf>
    <xf numFmtId="0" fontId="9" fillId="14" borderId="12" xfId="0" applyFont="1" applyFill="1" applyBorder="1" applyAlignment="1">
      <alignment horizontal="center" vertical="top"/>
    </xf>
    <xf numFmtId="0" fontId="9" fillId="14" borderId="17" xfId="0" applyFont="1" applyFill="1" applyBorder="1" applyAlignment="1">
      <alignment horizontal="center" vertical="top"/>
    </xf>
    <xf numFmtId="0" fontId="10" fillId="14" borderId="16" xfId="0" applyFont="1" applyFill="1" applyBorder="1" applyAlignment="1">
      <alignment horizontal="center" vertical="top"/>
    </xf>
    <xf numFmtId="0" fontId="10" fillId="14" borderId="12" xfId="0" applyFont="1" applyFill="1" applyBorder="1" applyAlignment="1">
      <alignment horizontal="center" vertical="top"/>
    </xf>
    <xf numFmtId="0" fontId="10" fillId="14" borderId="17" xfId="0" applyFont="1" applyFill="1" applyBorder="1" applyAlignment="1">
      <alignment horizontal="center" vertical="top"/>
    </xf>
    <xf numFmtId="0" fontId="11" fillId="14" borderId="18" xfId="0" applyFont="1" applyFill="1" applyBorder="1" applyAlignment="1">
      <alignment horizontal="center" vertical="top"/>
    </xf>
    <xf numFmtId="0" fontId="11" fillId="14" borderId="19" xfId="0" applyFont="1" applyFill="1" applyBorder="1" applyAlignment="1">
      <alignment horizontal="center" vertical="top"/>
    </xf>
    <xf numFmtId="0" fontId="11" fillId="14" borderId="20" xfId="0" applyFont="1" applyFill="1" applyBorder="1" applyAlignment="1">
      <alignment horizontal="center" vertical="top"/>
    </xf>
    <xf numFmtId="0" fontId="5" fillId="0" borderId="6" xfId="0" applyFont="1" applyBorder="1"/>
    <xf numFmtId="0" fontId="0" fillId="0" borderId="5" xfId="0" applyBorder="1" applyAlignment="1">
      <alignment horizontal="center"/>
    </xf>
    <xf numFmtId="0" fontId="0" fillId="0" borderId="2" xfId="0" applyBorder="1" applyAlignment="1">
      <alignment horizontal="center"/>
    </xf>
    <xf numFmtId="0" fontId="0" fillId="0" borderId="5" xfId="0" applyBorder="1"/>
    <xf numFmtId="0" fontId="0" fillId="0" borderId="2" xfId="0" applyBorder="1"/>
    <xf numFmtId="0" fontId="13" fillId="0" borderId="0" xfId="0" applyFont="1"/>
    <xf numFmtId="0" fontId="2" fillId="0" borderId="0" xfId="0" applyFont="1"/>
    <xf numFmtId="0" fontId="14" fillId="7" borderId="7" xfId="0" applyFont="1" applyFill="1" applyBorder="1" applyAlignment="1">
      <alignment horizontal="center" vertical="top" wrapText="1"/>
    </xf>
    <xf numFmtId="0" fontId="12" fillId="8" borderId="8" xfId="0" applyFont="1" applyFill="1" applyBorder="1" applyAlignment="1">
      <alignment horizontal="center" vertical="top"/>
    </xf>
    <xf numFmtId="0" fontId="14" fillId="9" borderId="8" xfId="0" applyFont="1" applyFill="1" applyBorder="1" applyAlignment="1">
      <alignment horizontal="center" vertical="top" wrapText="1"/>
    </xf>
    <xf numFmtId="0" fontId="12" fillId="10" borderId="8" xfId="0" applyFont="1" applyFill="1" applyBorder="1" applyAlignment="1">
      <alignment horizontal="center" vertical="top"/>
    </xf>
    <xf numFmtId="0" fontId="14" fillId="11" borderId="8" xfId="0" applyFont="1" applyFill="1" applyBorder="1" applyAlignment="1">
      <alignment horizontal="center" vertical="top" wrapText="1"/>
    </xf>
    <xf numFmtId="0" fontId="12" fillId="12" borderId="9" xfId="0" applyFont="1" applyFill="1" applyBorder="1" applyAlignment="1">
      <alignment horizontal="center"/>
    </xf>
    <xf numFmtId="0" fontId="15" fillId="0" borderId="0" xfId="0" applyFont="1"/>
    <xf numFmtId="0" fontId="1" fillId="0" borderId="0" xfId="0" applyFont="1"/>
    <xf numFmtId="0" fontId="1" fillId="0" borderId="0" xfId="0" applyFont="1" applyAlignment="1">
      <alignment vertical="top"/>
    </xf>
    <xf numFmtId="0" fontId="17" fillId="16" borderId="1" xfId="0" applyFont="1" applyFill="1" applyBorder="1" applyAlignment="1">
      <alignment horizontal="center" vertical="top"/>
    </xf>
    <xf numFmtId="0" fontId="17" fillId="16" borderId="6" xfId="0" applyFont="1" applyFill="1" applyBorder="1" applyAlignment="1">
      <alignment horizontal="center" vertical="top"/>
    </xf>
    <xf numFmtId="0" fontId="18" fillId="16" borderId="1" xfId="0" applyFont="1" applyFill="1" applyBorder="1" applyAlignment="1">
      <alignment horizontal="center" vertical="top" wrapText="1"/>
    </xf>
    <xf numFmtId="0" fontId="18" fillId="16" borderId="5" xfId="0" applyFont="1" applyFill="1" applyBorder="1" applyAlignment="1">
      <alignment horizontal="center" vertical="top" wrapText="1"/>
    </xf>
    <xf numFmtId="0" fontId="17" fillId="16" borderId="5" xfId="0" applyFont="1" applyFill="1" applyBorder="1" applyAlignment="1" applyProtection="1">
      <alignment horizontal="center" vertical="top" wrapText="1"/>
      <protection hidden="1"/>
    </xf>
    <xf numFmtId="0" fontId="19" fillId="17" borderId="3" xfId="0" applyFont="1" applyFill="1" applyBorder="1" applyAlignment="1">
      <alignment horizontal="center" vertical="top" wrapText="1"/>
    </xf>
    <xf numFmtId="0" fontId="19" fillId="17" borderId="4" xfId="0" applyFont="1" applyFill="1" applyBorder="1" applyAlignment="1">
      <alignment horizontal="center" vertical="top" wrapText="1"/>
    </xf>
    <xf numFmtId="0" fontId="14" fillId="7" borderId="3" xfId="0" applyFont="1" applyFill="1" applyBorder="1" applyAlignment="1">
      <alignment horizontal="center" vertical="top" wrapText="1"/>
    </xf>
    <xf numFmtId="0" fontId="14" fillId="9" borderId="1" xfId="0" applyFont="1" applyFill="1" applyBorder="1" applyAlignment="1">
      <alignment horizontal="center" vertical="top" wrapText="1"/>
    </xf>
    <xf numFmtId="0" fontId="12" fillId="10" borderId="1" xfId="0" applyFont="1" applyFill="1" applyBorder="1" applyAlignment="1">
      <alignment horizontal="center" vertical="top" wrapText="1"/>
    </xf>
    <xf numFmtId="0" fontId="14" fillId="11" borderId="1" xfId="0" applyFont="1" applyFill="1" applyBorder="1" applyAlignment="1">
      <alignment horizontal="center" vertical="top" wrapText="1"/>
    </xf>
    <xf numFmtId="0" fontId="19" fillId="4" borderId="23" xfId="0" applyFont="1" applyFill="1" applyBorder="1" applyAlignment="1">
      <alignment horizontal="center" vertical="top" wrapText="1"/>
    </xf>
    <xf numFmtId="0" fontId="19" fillId="4" borderId="26" xfId="0" applyFont="1" applyFill="1" applyBorder="1" applyAlignment="1">
      <alignment horizontal="center" vertical="top" wrapText="1"/>
    </xf>
    <xf numFmtId="0" fontId="19" fillId="4" borderId="26" xfId="0" applyFont="1" applyFill="1" applyBorder="1" applyAlignment="1" applyProtection="1">
      <alignment horizontal="center" vertical="top" wrapText="1"/>
      <protection locked="0"/>
    </xf>
    <xf numFmtId="0" fontId="1" fillId="4" borderId="24" xfId="0" applyFont="1" applyFill="1" applyBorder="1" applyAlignment="1" applyProtection="1">
      <alignment horizontal="center" vertical="top" wrapText="1"/>
      <protection locked="0"/>
    </xf>
    <xf numFmtId="0" fontId="14" fillId="9" borderId="23" xfId="0" applyFont="1" applyFill="1" applyBorder="1" applyAlignment="1">
      <alignment horizontal="center" vertical="top" wrapText="1"/>
    </xf>
    <xf numFmtId="0" fontId="14" fillId="9" borderId="24" xfId="0" applyFont="1" applyFill="1" applyBorder="1" applyAlignment="1">
      <alignment horizontal="center" vertical="top" wrapText="1"/>
    </xf>
    <xf numFmtId="0" fontId="20" fillId="3" borderId="26" xfId="0" applyFont="1" applyFill="1" applyBorder="1" applyAlignment="1" applyProtection="1">
      <alignment horizontal="center" vertical="top"/>
      <protection hidden="1"/>
    </xf>
    <xf numFmtId="0" fontId="20" fillId="3" borderId="23" xfId="0" applyFont="1" applyFill="1" applyBorder="1" applyAlignment="1" applyProtection="1">
      <alignment horizontal="center" vertical="top"/>
      <protection hidden="1"/>
    </xf>
    <xf numFmtId="0" fontId="20" fillId="15" borderId="23" xfId="0" applyFont="1" applyFill="1" applyBorder="1" applyAlignment="1" applyProtection="1">
      <alignment horizontal="center" vertical="top"/>
      <protection hidden="1"/>
    </xf>
    <xf numFmtId="0" fontId="19" fillId="4" borderId="25" xfId="0" applyFont="1" applyFill="1" applyBorder="1" applyAlignment="1" applyProtection="1">
      <alignment horizontal="center" vertical="top" wrapText="1"/>
      <protection locked="0"/>
    </xf>
    <xf numFmtId="0" fontId="12" fillId="10" borderId="23" xfId="0" applyFont="1" applyFill="1" applyBorder="1" applyAlignment="1">
      <alignment horizontal="center" vertical="top" wrapText="1"/>
    </xf>
    <xf numFmtId="0" fontId="12" fillId="10" borderId="24" xfId="0" applyFont="1" applyFill="1" applyBorder="1" applyAlignment="1">
      <alignment horizontal="center" vertical="top" wrapText="1"/>
    </xf>
    <xf numFmtId="0" fontId="14" fillId="7" borderId="23" xfId="0" applyFont="1" applyFill="1" applyBorder="1" applyAlignment="1">
      <alignment horizontal="center" vertical="top" wrapText="1"/>
    </xf>
    <xf numFmtId="0" fontId="14" fillId="7" borderId="25" xfId="0" applyFont="1" applyFill="1" applyBorder="1" applyAlignment="1">
      <alignment horizontal="center" vertical="top" wrapText="1"/>
    </xf>
    <xf numFmtId="0" fontId="20" fillId="3" borderId="1" xfId="0" applyFont="1" applyFill="1" applyBorder="1" applyAlignment="1" applyProtection="1">
      <alignment horizontal="center" vertical="top"/>
      <protection hidden="1"/>
    </xf>
    <xf numFmtId="0" fontId="21" fillId="15" borderId="23" xfId="0" applyFont="1" applyFill="1" applyBorder="1" applyAlignment="1" applyProtection="1">
      <alignment horizontal="center" vertical="top"/>
      <protection hidden="1"/>
    </xf>
    <xf numFmtId="0" fontId="19" fillId="4" borderId="1" xfId="0" applyFont="1" applyFill="1" applyBorder="1" applyAlignment="1">
      <alignment horizontal="center" vertical="top" wrapText="1"/>
    </xf>
    <xf numFmtId="0" fontId="14" fillId="8" borderId="23" xfId="0" applyFont="1" applyFill="1" applyBorder="1" applyAlignment="1">
      <alignment horizontal="center" vertical="top" wrapText="1"/>
    </xf>
    <xf numFmtId="0" fontId="14" fillId="8" borderId="24" xfId="0" applyFont="1" applyFill="1" applyBorder="1" applyAlignment="1">
      <alignment horizontal="center" vertical="top" wrapText="1"/>
    </xf>
    <xf numFmtId="0" fontId="21" fillId="3" borderId="26" xfId="0" applyFont="1" applyFill="1" applyBorder="1" applyAlignment="1" applyProtection="1">
      <alignment horizontal="center" vertical="top" wrapText="1"/>
      <protection hidden="1"/>
    </xf>
    <xf numFmtId="0" fontId="21" fillId="3" borderId="23" xfId="0" applyFont="1" applyFill="1" applyBorder="1" applyAlignment="1" applyProtection="1">
      <alignment horizontal="center" vertical="top" wrapText="1"/>
      <protection hidden="1"/>
    </xf>
    <xf numFmtId="0" fontId="19" fillId="4" borderId="28" xfId="0" applyFont="1" applyFill="1" applyBorder="1" applyAlignment="1">
      <alignment horizontal="center" vertical="top" wrapText="1"/>
    </xf>
    <xf numFmtId="0" fontId="14" fillId="11" borderId="23" xfId="0" applyFont="1" applyFill="1" applyBorder="1" applyAlignment="1">
      <alignment horizontal="center" vertical="top" wrapText="1"/>
    </xf>
    <xf numFmtId="0" fontId="14" fillId="11" borderId="24" xfId="0" applyFont="1" applyFill="1" applyBorder="1" applyAlignment="1">
      <alignment horizontal="center" vertical="top" wrapText="1"/>
    </xf>
    <xf numFmtId="0" fontId="19" fillId="4" borderId="1" xfId="0" applyFont="1" applyFill="1" applyBorder="1" applyAlignment="1" applyProtection="1">
      <alignment horizontal="center" vertical="top" wrapText="1"/>
      <protection locked="0"/>
    </xf>
    <xf numFmtId="0" fontId="1" fillId="4" borderId="6" xfId="0" applyFont="1" applyFill="1" applyBorder="1" applyAlignment="1" applyProtection="1">
      <alignment horizontal="center" vertical="top" wrapText="1"/>
      <protection locked="0"/>
    </xf>
    <xf numFmtId="0" fontId="14" fillId="9" borderId="6" xfId="0" applyFont="1" applyFill="1" applyBorder="1" applyAlignment="1">
      <alignment horizontal="center" vertical="top" wrapText="1"/>
    </xf>
    <xf numFmtId="0" fontId="21" fillId="3" borderId="2" xfId="0" applyFont="1" applyFill="1" applyBorder="1" applyAlignment="1" applyProtection="1">
      <alignment horizontal="center" vertical="top" wrapText="1"/>
      <protection hidden="1"/>
    </xf>
    <xf numFmtId="0" fontId="21" fillId="3" borderId="1" xfId="0" applyFont="1" applyFill="1" applyBorder="1" applyAlignment="1" applyProtection="1">
      <alignment horizontal="center" vertical="top" wrapText="1"/>
      <protection hidden="1"/>
    </xf>
    <xf numFmtId="0" fontId="20" fillId="15" borderId="1" xfId="0" applyFont="1" applyFill="1" applyBorder="1" applyAlignment="1" applyProtection="1">
      <alignment horizontal="center" vertical="top"/>
      <protection hidden="1"/>
    </xf>
    <xf numFmtId="0" fontId="1" fillId="4" borderId="29" xfId="0" applyFont="1" applyFill="1" applyBorder="1" applyAlignment="1" applyProtection="1">
      <alignment horizontal="center" vertical="top" wrapText="1"/>
      <protection locked="0"/>
    </xf>
    <xf numFmtId="0" fontId="14" fillId="11" borderId="28" xfId="0" applyFont="1" applyFill="1" applyBorder="1" applyAlignment="1">
      <alignment horizontal="center" vertical="top" wrapText="1"/>
    </xf>
    <xf numFmtId="0" fontId="14" fillId="11" borderId="29" xfId="0" applyFont="1" applyFill="1" applyBorder="1" applyAlignment="1">
      <alignment horizontal="center" vertical="top" wrapText="1"/>
    </xf>
    <xf numFmtId="0" fontId="21" fillId="3" borderId="27" xfId="0" applyFont="1" applyFill="1" applyBorder="1" applyAlignment="1" applyProtection="1">
      <alignment horizontal="center" vertical="top" wrapText="1"/>
      <protection hidden="1"/>
    </xf>
    <xf numFmtId="0" fontId="21" fillId="3" borderId="28" xfId="0" applyFont="1" applyFill="1" applyBorder="1" applyAlignment="1" applyProtection="1">
      <alignment horizontal="center" vertical="top" wrapText="1"/>
      <protection hidden="1"/>
    </xf>
    <xf numFmtId="0" fontId="20" fillId="15" borderId="28" xfId="0" applyFont="1" applyFill="1" applyBorder="1" applyAlignment="1" applyProtection="1">
      <alignment horizontal="center" vertical="top"/>
      <protection hidden="1"/>
    </xf>
    <xf numFmtId="0" fontId="19" fillId="4" borderId="2" xfId="0" applyFont="1" applyFill="1" applyBorder="1" applyAlignment="1" applyProtection="1">
      <alignment horizontal="center" vertical="top" wrapText="1"/>
      <protection locked="0"/>
    </xf>
    <xf numFmtId="0" fontId="14" fillId="11" borderId="6" xfId="0" applyFont="1" applyFill="1" applyBorder="1" applyAlignment="1">
      <alignment horizontal="center" vertical="top" wrapText="1"/>
    </xf>
    <xf numFmtId="0" fontId="19" fillId="4" borderId="27" xfId="0" applyFont="1" applyFill="1" applyBorder="1" applyAlignment="1" applyProtection="1">
      <alignment horizontal="center" vertical="top" wrapText="1"/>
      <protection locked="0"/>
    </xf>
    <xf numFmtId="0" fontId="14" fillId="7" borderId="28" xfId="0" applyFont="1" applyFill="1" applyBorder="1" applyAlignment="1">
      <alignment horizontal="center" vertical="top" wrapText="1"/>
    </xf>
    <xf numFmtId="0" fontId="14" fillId="7" borderId="29" xfId="0" applyFont="1" applyFill="1" applyBorder="1" applyAlignment="1">
      <alignment horizontal="center" vertical="top" wrapText="1"/>
    </xf>
    <xf numFmtId="0" fontId="20" fillId="3" borderId="27" xfId="0" applyFont="1" applyFill="1" applyBorder="1" applyAlignment="1" applyProtection="1">
      <alignment horizontal="center" vertical="top"/>
      <protection hidden="1"/>
    </xf>
    <xf numFmtId="0" fontId="20" fillId="3" borderId="28" xfId="0" applyFont="1" applyFill="1" applyBorder="1" applyAlignment="1" applyProtection="1">
      <alignment horizontal="center" vertical="top"/>
      <protection hidden="1"/>
    </xf>
    <xf numFmtId="0" fontId="21" fillId="15" borderId="28" xfId="0" applyFont="1" applyFill="1" applyBorder="1" applyAlignment="1" applyProtection="1">
      <alignment horizontal="center" vertical="top"/>
      <protection hidden="1"/>
    </xf>
    <xf numFmtId="0" fontId="14" fillId="7" borderId="1" xfId="0" applyFont="1" applyFill="1" applyBorder="1" applyAlignment="1">
      <alignment horizontal="center" vertical="top" wrapText="1"/>
    </xf>
    <xf numFmtId="0" fontId="14" fillId="7" borderId="6" xfId="0" applyFont="1" applyFill="1" applyBorder="1" applyAlignment="1">
      <alignment horizontal="center" vertical="top" wrapText="1"/>
    </xf>
    <xf numFmtId="0" fontId="21" fillId="15" borderId="1" xfId="0" applyFont="1" applyFill="1" applyBorder="1" applyAlignment="1" applyProtection="1">
      <alignment horizontal="center" vertical="top"/>
      <protection hidden="1"/>
    </xf>
    <xf numFmtId="0" fontId="19" fillId="6" borderId="28" xfId="0" applyFont="1" applyFill="1" applyBorder="1" applyAlignment="1">
      <alignment horizontal="center" vertical="top" wrapText="1"/>
    </xf>
    <xf numFmtId="0" fontId="19" fillId="6" borderId="27" xfId="0" applyFont="1" applyFill="1" applyBorder="1" applyAlignment="1" applyProtection="1">
      <alignment horizontal="center" vertical="top" wrapText="1"/>
      <protection locked="0"/>
    </xf>
    <xf numFmtId="0" fontId="1" fillId="6" borderId="29" xfId="0" applyFont="1" applyFill="1" applyBorder="1" applyAlignment="1" applyProtection="1">
      <alignment horizontal="center" vertical="top" wrapText="1"/>
      <protection locked="0"/>
    </xf>
    <xf numFmtId="0" fontId="14" fillId="9" borderId="28" xfId="0" applyFont="1" applyFill="1" applyBorder="1" applyAlignment="1">
      <alignment horizontal="center" vertical="top" wrapText="1"/>
    </xf>
    <xf numFmtId="0" fontId="14" fillId="9" borderId="29" xfId="0" applyFont="1" applyFill="1" applyBorder="1" applyAlignment="1">
      <alignment horizontal="center" vertical="top" wrapText="1"/>
    </xf>
    <xf numFmtId="0" fontId="19" fillId="6" borderId="1" xfId="0" applyFont="1" applyFill="1" applyBorder="1" applyAlignment="1">
      <alignment horizontal="center" vertical="top" wrapText="1"/>
    </xf>
    <xf numFmtId="0" fontId="19" fillId="6" borderId="2" xfId="0" applyFont="1" applyFill="1" applyBorder="1" applyAlignment="1" applyProtection="1">
      <alignment horizontal="center" vertical="top" wrapText="1"/>
      <protection locked="0"/>
    </xf>
    <xf numFmtId="0" fontId="1" fillId="6" borderId="6" xfId="0" applyFont="1" applyFill="1" applyBorder="1" applyAlignment="1" applyProtection="1">
      <alignment horizontal="center" vertical="top" wrapText="1"/>
      <protection locked="0"/>
    </xf>
    <xf numFmtId="0" fontId="20" fillId="3" borderId="2" xfId="0" applyFont="1" applyFill="1" applyBorder="1" applyAlignment="1" applyProtection="1">
      <alignment horizontal="center" vertical="top"/>
      <protection hidden="1"/>
    </xf>
    <xf numFmtId="0" fontId="19" fillId="6" borderId="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4" xfId="0" applyFont="1" applyFill="1" applyBorder="1" applyAlignment="1" applyProtection="1">
      <alignment horizontal="center" vertical="top" wrapText="1"/>
      <protection locked="0"/>
    </xf>
    <xf numFmtId="0" fontId="1" fillId="6" borderId="11" xfId="0" applyFont="1" applyFill="1" applyBorder="1" applyAlignment="1" applyProtection="1">
      <alignment horizontal="center" vertical="top" wrapText="1"/>
      <protection locked="0"/>
    </xf>
    <xf numFmtId="0" fontId="14" fillId="7" borderId="11" xfId="0" applyFont="1" applyFill="1" applyBorder="1" applyAlignment="1">
      <alignment horizontal="center" vertical="top" wrapText="1"/>
    </xf>
    <xf numFmtId="0" fontId="21" fillId="15" borderId="3" xfId="0" applyFont="1" applyFill="1" applyBorder="1" applyAlignment="1" applyProtection="1">
      <alignment horizontal="center" vertical="top"/>
      <protection hidden="1"/>
    </xf>
    <xf numFmtId="0" fontId="1" fillId="6" borderId="24" xfId="0" applyFont="1" applyFill="1" applyBorder="1" applyAlignment="1" applyProtection="1">
      <alignment horizontal="center" vertical="top" wrapText="1"/>
      <protection locked="0"/>
    </xf>
    <xf numFmtId="0" fontId="19" fillId="6" borderId="1" xfId="0" applyFont="1" applyFill="1" applyBorder="1" applyAlignment="1" applyProtection="1">
      <alignment horizontal="center" vertical="top" wrapText="1"/>
      <protection locked="0"/>
    </xf>
    <xf numFmtId="0" fontId="19" fillId="2" borderId="1" xfId="0" applyFont="1" applyFill="1" applyBorder="1" applyAlignment="1">
      <alignment horizontal="center" vertical="top" wrapText="1"/>
    </xf>
    <xf numFmtId="0" fontId="19" fillId="2" borderId="2" xfId="0"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top" wrapText="1"/>
      <protection locked="0"/>
    </xf>
    <xf numFmtId="0" fontId="12" fillId="10" borderId="6" xfId="0" applyFont="1" applyFill="1" applyBorder="1" applyAlignment="1">
      <alignment horizontal="center" vertical="top" wrapText="1"/>
    </xf>
    <xf numFmtId="0" fontId="20" fillId="3" borderId="2" xfId="0" applyFont="1" applyFill="1" applyBorder="1" applyAlignment="1" applyProtection="1">
      <alignment horizontal="center" vertical="top" wrapText="1"/>
      <protection hidden="1"/>
    </xf>
    <xf numFmtId="0" fontId="20" fillId="3" borderId="1" xfId="0" applyFont="1" applyFill="1" applyBorder="1" applyAlignment="1" applyProtection="1">
      <alignment horizontal="center" vertical="top" wrapText="1"/>
      <protection hidden="1"/>
    </xf>
    <xf numFmtId="0" fontId="19" fillId="2" borderId="3" xfId="0" applyFont="1" applyFill="1" applyBorder="1" applyAlignment="1">
      <alignment horizontal="center" vertical="top" wrapText="1"/>
    </xf>
    <xf numFmtId="0" fontId="19" fillId="2" borderId="28" xfId="0" applyFont="1" applyFill="1" applyBorder="1" applyAlignment="1">
      <alignment horizontal="center" vertical="top" wrapText="1"/>
    </xf>
    <xf numFmtId="0" fontId="19" fillId="2" borderId="27" xfId="0" applyFont="1" applyFill="1" applyBorder="1" applyAlignment="1" applyProtection="1">
      <alignment horizontal="center" vertical="top" wrapText="1"/>
      <protection locked="0"/>
    </xf>
    <xf numFmtId="0" fontId="1" fillId="2" borderId="29" xfId="0" applyFont="1" applyFill="1" applyBorder="1" applyAlignment="1" applyProtection="1">
      <alignment horizontal="center" vertical="top" wrapText="1"/>
      <protection locked="0"/>
    </xf>
    <xf numFmtId="0" fontId="12" fillId="10" borderId="28" xfId="0" applyFont="1" applyFill="1" applyBorder="1" applyAlignment="1">
      <alignment horizontal="center" vertical="top" wrapText="1"/>
    </xf>
    <xf numFmtId="0" fontId="12" fillId="10" borderId="29" xfId="0" applyFont="1" applyFill="1" applyBorder="1" applyAlignment="1">
      <alignment horizontal="center" vertical="top" wrapText="1"/>
    </xf>
    <xf numFmtId="0" fontId="19" fillId="2" borderId="1" xfId="0"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protection locked="0"/>
    </xf>
    <xf numFmtId="0" fontId="19" fillId="5" borderId="28" xfId="0" applyFont="1" applyFill="1" applyBorder="1" applyAlignment="1">
      <alignment horizontal="center" vertical="top" wrapText="1"/>
    </xf>
    <xf numFmtId="0" fontId="19" fillId="5" borderId="27" xfId="0" applyFont="1" applyFill="1" applyBorder="1" applyAlignment="1">
      <alignment horizontal="center" vertical="top" wrapText="1"/>
    </xf>
    <xf numFmtId="0" fontId="19" fillId="5" borderId="27" xfId="0" applyFont="1" applyFill="1" applyBorder="1" applyAlignment="1" applyProtection="1">
      <alignment horizontal="center" vertical="top" wrapText="1"/>
      <protection locked="0"/>
    </xf>
    <xf numFmtId="0" fontId="1" fillId="5" borderId="29" xfId="0" applyFont="1" applyFill="1" applyBorder="1" applyAlignment="1" applyProtection="1">
      <alignment horizontal="center" vertical="top" wrapText="1"/>
      <protection locked="0"/>
    </xf>
    <xf numFmtId="0" fontId="19" fillId="5"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1" xfId="0" applyFont="1" applyFill="1" applyBorder="1" applyAlignment="1" applyProtection="1">
      <alignment horizontal="center" vertical="top" wrapText="1"/>
      <protection locked="0"/>
    </xf>
    <xf numFmtId="0" fontId="1" fillId="5" borderId="6" xfId="0" applyFont="1" applyFill="1" applyBorder="1" applyAlignment="1" applyProtection="1">
      <alignment horizontal="center" vertical="top" wrapText="1"/>
      <protection locked="0"/>
    </xf>
    <xf numFmtId="0" fontId="22" fillId="15" borderId="1" xfId="0" applyFont="1" applyFill="1" applyBorder="1" applyAlignment="1" applyProtection="1">
      <alignment horizontal="center" vertical="top"/>
      <protection hidden="1"/>
    </xf>
    <xf numFmtId="0" fontId="21" fillId="3" borderId="2" xfId="0" applyFont="1" applyFill="1" applyBorder="1" applyAlignment="1" applyProtection="1">
      <alignment horizontal="center" vertical="top"/>
      <protection hidden="1"/>
    </xf>
    <xf numFmtId="0" fontId="21" fillId="3" borderId="1" xfId="0" applyFont="1" applyFill="1" applyBorder="1" applyAlignment="1" applyProtection="1">
      <alignment horizontal="center" vertical="top"/>
      <protection hidden="1"/>
    </xf>
    <xf numFmtId="0" fontId="19" fillId="5" borderId="3" xfId="0" applyFont="1" applyFill="1" applyBorder="1" applyAlignment="1">
      <alignment horizontal="center" vertical="top" wrapText="1"/>
    </xf>
    <xf numFmtId="0" fontId="19" fillId="5" borderId="4" xfId="0" applyFont="1" applyFill="1" applyBorder="1" applyAlignment="1">
      <alignment horizontal="center" vertical="top" wrapText="1"/>
    </xf>
    <xf numFmtId="0" fontId="1" fillId="5" borderId="11" xfId="0" applyFont="1" applyFill="1" applyBorder="1" applyAlignment="1" applyProtection="1">
      <alignment horizontal="center" vertical="top" wrapText="1"/>
      <protection locked="0"/>
    </xf>
    <xf numFmtId="0" fontId="14" fillId="11" borderId="3" xfId="0" applyFont="1" applyFill="1" applyBorder="1" applyAlignment="1">
      <alignment horizontal="center" vertical="top" wrapText="1"/>
    </xf>
    <xf numFmtId="0" fontId="14" fillId="11" borderId="11" xfId="0" applyFont="1" applyFill="1" applyBorder="1" applyAlignment="1">
      <alignment horizontal="center" vertical="top" wrapText="1"/>
    </xf>
    <xf numFmtId="0" fontId="21" fillId="3" borderId="4" xfId="0" applyFont="1" applyFill="1" applyBorder="1" applyAlignment="1" applyProtection="1">
      <alignment horizontal="center" vertical="top"/>
      <protection hidden="1"/>
    </xf>
    <xf numFmtId="0" fontId="21" fillId="3" borderId="3" xfId="0" applyFont="1" applyFill="1" applyBorder="1" applyAlignment="1" applyProtection="1">
      <alignment horizontal="center" vertical="top"/>
      <protection hidden="1"/>
    </xf>
    <xf numFmtId="0" fontId="22" fillId="15" borderId="3" xfId="0" applyFont="1" applyFill="1" applyBorder="1" applyAlignment="1" applyProtection="1">
      <alignment horizontal="center" vertical="top"/>
      <protection hidden="1"/>
    </xf>
    <xf numFmtId="0" fontId="12" fillId="10" borderId="3" xfId="0" applyFont="1" applyFill="1" applyBorder="1" applyAlignment="1">
      <alignment horizontal="center" vertical="top" wrapText="1"/>
    </xf>
    <xf numFmtId="0" fontId="12" fillId="10" borderId="11" xfId="0" applyFont="1" applyFill="1" applyBorder="1" applyAlignment="1">
      <alignment horizontal="center" vertical="top" wrapText="1"/>
    </xf>
    <xf numFmtId="0" fontId="20" fillId="3" borderId="4" xfId="0" applyFont="1" applyFill="1" applyBorder="1" applyAlignment="1" applyProtection="1">
      <alignment horizontal="center" vertical="top"/>
      <protection hidden="1"/>
    </xf>
    <xf numFmtId="0" fontId="20" fillId="3" borderId="3" xfId="0" applyFont="1" applyFill="1" applyBorder="1" applyAlignment="1" applyProtection="1">
      <alignment horizontal="center" vertical="top"/>
      <protection hidden="1"/>
    </xf>
    <xf numFmtId="0" fontId="20" fillId="15" borderId="3" xfId="0" applyFont="1" applyFill="1" applyBorder="1" applyAlignment="1" applyProtection="1">
      <alignment horizontal="center" vertical="top"/>
      <protection hidden="1"/>
    </xf>
    <xf numFmtId="0" fontId="14" fillId="9" borderId="3" xfId="0" applyFont="1" applyFill="1" applyBorder="1" applyAlignment="1">
      <alignment horizontal="center" vertical="top" wrapText="1"/>
    </xf>
    <xf numFmtId="0" fontId="14" fillId="9" borderId="11" xfId="0" applyFont="1" applyFill="1" applyBorder="1" applyAlignment="1">
      <alignment horizontal="center" vertical="top" wrapText="1"/>
    </xf>
    <xf numFmtId="0" fontId="21" fillId="3" borderId="27" xfId="0" applyFont="1" applyFill="1" applyBorder="1" applyAlignment="1" applyProtection="1">
      <alignment horizontal="center" vertical="top"/>
      <protection hidden="1"/>
    </xf>
    <xf numFmtId="0" fontId="21" fillId="3" borderId="28" xfId="0" applyFont="1" applyFill="1" applyBorder="1" applyAlignment="1" applyProtection="1">
      <alignment horizontal="center" vertical="top"/>
      <protection hidden="1"/>
    </xf>
    <xf numFmtId="0" fontId="1"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pplyProtection="1">
      <alignment horizontal="center" vertical="top" wrapText="1"/>
      <protection hidden="1"/>
    </xf>
    <xf numFmtId="0" fontId="1" fillId="0" borderId="0" xfId="0" applyFont="1" applyBorder="1" applyAlignment="1">
      <alignment horizontal="center" vertical="top"/>
    </xf>
    <xf numFmtId="0" fontId="17" fillId="16" borderId="2" xfId="0" applyFont="1" applyFill="1" applyBorder="1" applyAlignment="1">
      <alignment horizontal="center" vertical="top"/>
    </xf>
    <xf numFmtId="0" fontId="17" fillId="16" borderId="5" xfId="0" applyFont="1" applyFill="1" applyBorder="1" applyAlignment="1">
      <alignment horizontal="center" vertical="top"/>
    </xf>
    <xf numFmtId="0" fontId="18" fillId="16" borderId="5" xfId="0" applyFont="1" applyFill="1" applyBorder="1" applyAlignment="1">
      <alignment horizontal="center" vertical="top"/>
    </xf>
    <xf numFmtId="0" fontId="19" fillId="17" borderId="1" xfId="0" applyFont="1" applyFill="1" applyBorder="1" applyAlignment="1">
      <alignment horizontal="center" vertical="top" wrapText="1"/>
    </xf>
    <xf numFmtId="0" fontId="19" fillId="17" borderId="2" xfId="0" applyFont="1" applyFill="1" applyBorder="1" applyAlignment="1">
      <alignment horizontal="center" vertical="top" wrapText="1"/>
    </xf>
    <xf numFmtId="0" fontId="23" fillId="0" borderId="0" xfId="0" applyFont="1" applyBorder="1" applyAlignment="1">
      <alignment horizontal="left" vertical="top"/>
    </xf>
    <xf numFmtId="0" fontId="1" fillId="0" borderId="0" xfId="0" applyFont="1" applyBorder="1" applyAlignment="1">
      <alignment vertical="top"/>
    </xf>
    <xf numFmtId="0" fontId="24" fillId="0" borderId="0" xfId="0" applyFont="1" applyBorder="1" applyAlignment="1">
      <alignment horizontal="left" vertical="top"/>
    </xf>
    <xf numFmtId="0" fontId="1" fillId="0" borderId="0" xfId="0" applyFont="1" applyBorder="1" applyAlignment="1">
      <alignment horizontal="center" vertical="top" wrapText="1"/>
    </xf>
    <xf numFmtId="0" fontId="1" fillId="0" borderId="0" xfId="0" applyFont="1" applyBorder="1" applyAlignment="1">
      <alignment horizontal="left"/>
    </xf>
    <xf numFmtId="0" fontId="25" fillId="0" borderId="0" xfId="0" applyFont="1" applyAlignment="1">
      <alignment horizontal="left"/>
    </xf>
    <xf numFmtId="0" fontId="25" fillId="0" borderId="0" xfId="0" applyFont="1" applyBorder="1" applyAlignment="1">
      <alignment horizontal="center" vertical="top"/>
    </xf>
    <xf numFmtId="0" fontId="25" fillId="0" borderId="25" xfId="0" applyFont="1" applyBorder="1" applyAlignment="1">
      <alignment horizontal="center" vertical="top"/>
    </xf>
    <xf numFmtId="0" fontId="25" fillId="0" borderId="25" xfId="0" applyFont="1" applyBorder="1" applyAlignment="1">
      <alignment horizontal="center" vertical="top" wrapText="1"/>
    </xf>
    <xf numFmtId="0" fontId="25" fillId="0" borderId="0" xfId="0" applyFont="1" applyBorder="1" applyAlignment="1">
      <alignment vertical="top"/>
    </xf>
    <xf numFmtId="0" fontId="19" fillId="6" borderId="23" xfId="0" applyFont="1" applyFill="1" applyBorder="1" applyAlignment="1">
      <alignment horizontal="center" vertical="top" wrapText="1"/>
    </xf>
    <xf numFmtId="0" fontId="19" fillId="6" borderId="26" xfId="0" applyFont="1" applyFill="1" applyBorder="1" applyAlignment="1" applyProtection="1">
      <alignment horizontal="center" vertical="top" wrapText="1"/>
      <protection locked="0"/>
    </xf>
    <xf numFmtId="0" fontId="14" fillId="7" borderId="30" xfId="0" applyFont="1" applyFill="1" applyBorder="1" applyAlignment="1">
      <alignment horizontal="center" vertical="top" wrapText="1"/>
    </xf>
    <xf numFmtId="0" fontId="21" fillId="3" borderId="4" xfId="0" applyFont="1" applyFill="1" applyBorder="1" applyAlignment="1" applyProtection="1">
      <alignment horizontal="center" vertical="top" wrapText="1"/>
      <protection hidden="1"/>
    </xf>
    <xf numFmtId="0" fontId="21" fillId="3" borderId="3" xfId="0" applyFont="1" applyFill="1" applyBorder="1" applyAlignment="1" applyProtection="1">
      <alignment horizontal="center" vertical="top" wrapText="1"/>
      <protection hidden="1"/>
    </xf>
    <xf numFmtId="0" fontId="19" fillId="5" borderId="23" xfId="0" applyFont="1" applyFill="1" applyBorder="1" applyAlignment="1">
      <alignment horizontal="center" vertical="top" wrapText="1"/>
    </xf>
    <xf numFmtId="0" fontId="19" fillId="5" borderId="26" xfId="0" applyFont="1" applyFill="1" applyBorder="1" applyAlignment="1" applyProtection="1">
      <alignment horizontal="center" vertical="top" wrapText="1"/>
      <protection locked="0"/>
    </xf>
    <xf numFmtId="0" fontId="1" fillId="5" borderId="24" xfId="0" applyFont="1" applyFill="1" applyBorder="1" applyAlignment="1" applyProtection="1">
      <alignment horizontal="center" vertical="top" wrapText="1"/>
      <protection locked="0"/>
    </xf>
    <xf numFmtId="0" fontId="14" fillId="11" borderId="25" xfId="0" applyFont="1" applyFill="1" applyBorder="1" applyAlignment="1">
      <alignment horizontal="center" vertical="top" wrapText="1"/>
    </xf>
    <xf numFmtId="0" fontId="26" fillId="0" borderId="10" xfId="0" applyFont="1" applyBorder="1"/>
    <xf numFmtId="0" fontId="27" fillId="0" borderId="8" xfId="0" applyFont="1" applyBorder="1"/>
    <xf numFmtId="0" fontId="27" fillId="0" borderId="9" xfId="0" applyFont="1" applyBorder="1"/>
    <xf numFmtId="0" fontId="18" fillId="16" borderId="1" xfId="0" applyFont="1" applyFill="1" applyBorder="1" applyAlignment="1">
      <alignment horizontal="center" vertical="top"/>
    </xf>
    <xf numFmtId="0" fontId="18" fillId="16" borderId="6" xfId="0" applyFont="1" applyFill="1" applyBorder="1" applyAlignment="1">
      <alignment horizontal="center" vertical="top"/>
    </xf>
    <xf numFmtId="0" fontId="1" fillId="0" borderId="0" xfId="0" applyFont="1" applyAlignment="1">
      <alignment horizontal="left" vertical="top"/>
    </xf>
    <xf numFmtId="0" fontId="17" fillId="16" borderId="5" xfId="0" applyFont="1" applyFill="1" applyBorder="1" applyAlignment="1">
      <alignment horizontal="left" vertical="top"/>
    </xf>
    <xf numFmtId="0" fontId="19" fillId="17" borderId="2" xfId="0" applyFont="1" applyFill="1" applyBorder="1" applyAlignment="1">
      <alignment horizontal="left" vertical="top" wrapText="1"/>
    </xf>
    <xf numFmtId="0" fontId="19" fillId="17" borderId="4" xfId="0" applyFont="1" applyFill="1" applyBorder="1" applyAlignment="1">
      <alignment horizontal="left" vertical="top" wrapText="1"/>
    </xf>
    <xf numFmtId="0" fontId="19" fillId="17" borderId="4" xfId="0" applyFont="1" applyFill="1" applyBorder="1" applyAlignment="1">
      <alignment horizontal="left" vertical="top"/>
    </xf>
    <xf numFmtId="0" fontId="17" fillId="16" borderId="1" xfId="0" applyFont="1" applyFill="1" applyBorder="1" applyAlignment="1">
      <alignment horizontal="left" vertical="top"/>
    </xf>
    <xf numFmtId="0" fontId="19" fillId="4" borderId="26" xfId="0" applyFont="1" applyFill="1" applyBorder="1" applyAlignment="1">
      <alignment horizontal="left" vertical="top" wrapText="1"/>
    </xf>
    <xf numFmtId="0" fontId="19" fillId="4" borderId="2" xfId="0" applyFont="1" applyFill="1" applyBorder="1" applyAlignment="1">
      <alignment horizontal="left" vertical="top" wrapText="1"/>
    </xf>
    <xf numFmtId="0" fontId="19" fillId="4" borderId="27" xfId="0" applyFont="1" applyFill="1" applyBorder="1" applyAlignment="1">
      <alignment horizontal="left" vertical="top" wrapText="1"/>
    </xf>
    <xf numFmtId="0" fontId="19" fillId="6" borderId="26"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4" xfId="0" applyFont="1" applyFill="1" applyBorder="1" applyAlignment="1">
      <alignment horizontal="left" vertical="top" wrapText="1"/>
    </xf>
    <xf numFmtId="0" fontId="19" fillId="6" borderId="27"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5" borderId="26" xfId="0" applyFont="1" applyFill="1" applyBorder="1" applyAlignment="1">
      <alignment horizontal="left" vertical="top" wrapText="1"/>
    </xf>
    <xf numFmtId="0" fontId="19" fillId="5" borderId="2" xfId="0" applyFont="1" applyFill="1" applyBorder="1" applyAlignment="1">
      <alignment horizontal="left" vertical="top" wrapText="1"/>
    </xf>
    <xf numFmtId="0" fontId="19" fillId="5" borderId="27" xfId="0" applyFont="1" applyFill="1" applyBorder="1" applyAlignment="1">
      <alignment horizontal="left" vertical="top" wrapText="1"/>
    </xf>
    <xf numFmtId="0" fontId="19" fillId="5" borderId="4" xfId="0" applyFont="1" applyFill="1" applyBorder="1" applyAlignment="1">
      <alignment horizontal="left" vertical="top" wrapText="1"/>
    </xf>
    <xf numFmtId="0" fontId="25" fillId="0" borderId="0" xfId="0" applyFont="1" applyBorder="1" applyAlignment="1">
      <alignment horizontal="center" vertical="top" wrapText="1"/>
    </xf>
    <xf numFmtId="0" fontId="19" fillId="18" borderId="6" xfId="0" applyFont="1" applyFill="1" applyBorder="1" applyAlignment="1">
      <alignment horizontal="center" vertical="top" wrapText="1"/>
    </xf>
    <xf numFmtId="0" fontId="0" fillId="18" borderId="5" xfId="0" applyFill="1" applyBorder="1" applyAlignment="1">
      <alignment horizontal="center" vertical="top" wrapText="1"/>
    </xf>
    <xf numFmtId="0" fontId="0" fillId="18" borderId="2" xfId="0" applyFill="1" applyBorder="1" applyAlignment="1">
      <alignment horizontal="center" vertical="top" wrapText="1"/>
    </xf>
    <xf numFmtId="0" fontId="2" fillId="0" borderId="0" xfId="0" applyFont="1" applyAlignment="1">
      <alignment wrapText="1"/>
    </xf>
    <xf numFmtId="0" fontId="1" fillId="0" borderId="0" xfId="0" applyFont="1" applyAlignment="1">
      <alignment wrapText="1"/>
    </xf>
  </cellXfs>
  <cellStyles count="1">
    <cellStyle name="Standaard" xfId="0" builtinId="0"/>
  </cellStyles>
  <dxfs count="0"/>
  <tableStyles count="0" defaultTableStyle="TableStyleMedium2" defaultPivotStyle="PivotStyleLight16"/>
  <colors>
    <mruColors>
      <color rgb="FFC2D8DC"/>
      <color rgb="FFB7D1D1"/>
      <color rgb="FFB4CFD4"/>
      <color rgb="FF659DA6"/>
      <color rgb="FF38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nl-NL"/>
              <a:t>Score op informatiebeveiliging, Big 5 Security Aspecten per entiteit,</a:t>
            </a:r>
            <a:r>
              <a:rPr lang="nl-NL" baseline="0"/>
              <a:t> Rsult-IT Security B.V.</a:t>
            </a:r>
          </a:p>
          <a:p>
            <a:pPr algn="ctr">
              <a:defRPr/>
            </a:pPr>
            <a:endParaRPr lang="nl-NL"/>
          </a:p>
        </c:rich>
      </c:tx>
      <c:layout>
        <c:manualLayout>
          <c:xMode val="edge"/>
          <c:yMode val="edge"/>
          <c:x val="0.13220731795338012"/>
          <c:y val="3.401360544217687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'Data Summary'!$I$4</c:f>
              <c:strCache>
                <c:ptCount val="1"/>
                <c:pt idx="0">
                  <c:v>Score per dimensie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Summary'!$H$5:$H$9</c:f>
              <c:strCache>
                <c:ptCount val="5"/>
                <c:pt idx="0">
                  <c:v>Organisatie</c:v>
                </c:pt>
                <c:pt idx="1">
                  <c:v>Techniek-derde partijen</c:v>
                </c:pt>
                <c:pt idx="2">
                  <c:v>Mens</c:v>
                </c:pt>
                <c:pt idx="3">
                  <c:v>Juridisch</c:v>
                </c:pt>
                <c:pt idx="4">
                  <c:v>Overall</c:v>
                </c:pt>
              </c:strCache>
            </c:strRef>
          </c:cat>
          <c:val>
            <c:numRef>
              <c:f>'Data Summary'!$I$5:$I$9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FB0-4942-AD29-000AC22333C2}"/>
            </c:ext>
          </c:extLst>
        </c:ser>
        <c:ser>
          <c:idx val="1"/>
          <c:order val="1"/>
          <c:tx>
            <c:strRef>
              <c:f>'Data Summary'!$J$4</c:f>
              <c:strCache>
                <c:ptCount val="1"/>
                <c:pt idx="0">
                  <c:v>Max Score per dimensie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Summary'!$H$5:$H$9</c:f>
              <c:strCache>
                <c:ptCount val="5"/>
                <c:pt idx="0">
                  <c:v>Organisatie</c:v>
                </c:pt>
                <c:pt idx="1">
                  <c:v>Techniek-derde partijen</c:v>
                </c:pt>
                <c:pt idx="2">
                  <c:v>Mens</c:v>
                </c:pt>
                <c:pt idx="3">
                  <c:v>Juridisch</c:v>
                </c:pt>
                <c:pt idx="4">
                  <c:v>Overall</c:v>
                </c:pt>
              </c:strCache>
            </c:strRef>
          </c:cat>
          <c:val>
            <c:numRef>
              <c:f>'Data Summary'!$J$5:$J$9</c:f>
              <c:numCache>
                <c:formatCode>General</c:formatCode>
                <c:ptCount val="5"/>
                <c:pt idx="0">
                  <c:v>10</c:v>
                </c:pt>
                <c:pt idx="1">
                  <c:v>10</c:v>
                </c:pt>
                <c:pt idx="2">
                  <c:v>10</c:v>
                </c:pt>
                <c:pt idx="3">
                  <c:v>10</c:v>
                </c:pt>
                <c:pt idx="4">
                  <c:v>10</c:v>
                </c:pt>
              </c:numCache>
            </c:numRef>
          </c:val>
          <c:extLst>
            <c:ext xmlns:c16="http://schemas.microsoft.com/office/drawing/2014/chart" uri="{C3380CC4-5D6E-409C-BE32-E72D297353CC}">
              <c16:uniqueId val="{00000001-4FB0-4942-AD29-000AC22333C2}"/>
            </c:ext>
          </c:extLst>
        </c:ser>
        <c:dLbls>
          <c:showLegendKey val="0"/>
          <c:showVal val="0"/>
          <c:showCatName val="0"/>
          <c:showSerName val="0"/>
          <c:showPercent val="0"/>
          <c:showBubbleSize val="0"/>
        </c:dLbls>
        <c:gapWidth val="219"/>
        <c:overlap val="-27"/>
        <c:axId val="125328000"/>
        <c:axId val="125673856"/>
      </c:barChart>
      <c:catAx>
        <c:axId val="12532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5673856"/>
        <c:crosses val="autoZero"/>
        <c:auto val="1"/>
        <c:lblAlgn val="ctr"/>
        <c:lblOffset val="100"/>
        <c:noMultiLvlLbl val="0"/>
      </c:catAx>
      <c:valAx>
        <c:axId val="125673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532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1082386</xdr:colOff>
      <xdr:row>2</xdr:row>
      <xdr:rowOff>216479</xdr:rowOff>
    </xdr:from>
    <xdr:to>
      <xdr:col>10</xdr:col>
      <xdr:colOff>951322</xdr:colOff>
      <xdr:row>3</xdr:row>
      <xdr:rowOff>70343</xdr:rowOff>
    </xdr:to>
    <xdr:pic>
      <xdr:nvPicPr>
        <xdr:cNvPr id="3" name="Afbeelding 2">
          <a:extLst>
            <a:ext uri="{FF2B5EF4-FFF2-40B4-BE49-F238E27FC236}">
              <a16:creationId xmlns:a16="http://schemas.microsoft.com/office/drawing/2014/main" id="{64039BA9-C7DB-4A21-A943-8783C9DB2E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8681" y="588820"/>
          <a:ext cx="3003527" cy="4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542924</xdr:colOff>
      <xdr:row>29</xdr:row>
      <xdr:rowOff>76200</xdr:rowOff>
    </xdr:to>
    <xdr:graphicFrame macro="">
      <xdr:nvGraphicFramePr>
        <xdr:cNvPr id="2" name="Grafiek 1">
          <a:extLst>
            <a:ext uri="{FF2B5EF4-FFF2-40B4-BE49-F238E27FC236}">
              <a16:creationId xmlns:a16="http://schemas.microsoft.com/office/drawing/2014/main" id="{287B7B57-0D4F-4187-864F-73E5AFB7C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646"/>
  <sheetViews>
    <sheetView tabSelected="1" zoomScale="110" zoomScaleNormal="110" workbookViewId="0">
      <selection activeCell="H4" sqref="H4"/>
    </sheetView>
  </sheetViews>
  <sheetFormatPr defaultColWidth="22.7109375" defaultRowHeight="14.25" x14ac:dyDescent="0.25"/>
  <cols>
    <col min="1" max="1" width="5.42578125" style="169" bestFit="1" customWidth="1"/>
    <col min="2" max="2" width="5.140625" style="169" bestFit="1" customWidth="1"/>
    <col min="3" max="3" width="64.28515625" style="202" customWidth="1"/>
    <col min="4" max="4" width="17.7109375" style="169" customWidth="1"/>
    <col min="5" max="5" width="23.28515625" style="169" hidden="1" customWidth="1"/>
    <col min="6" max="6" width="13.140625" style="170" hidden="1" customWidth="1"/>
    <col min="7" max="7" width="56.140625" style="170" hidden="1" customWidth="1"/>
    <col min="8" max="8" width="10.140625" style="171" customWidth="1"/>
    <col min="9" max="9" width="11" style="171" customWidth="1"/>
    <col min="10" max="10" width="8.140625" style="169" bestFit="1" customWidth="1"/>
    <col min="11" max="16384" width="22.7109375" style="51"/>
  </cols>
  <sheetData>
    <row r="2" spans="1:11" ht="15" thickBot="1" x14ac:dyDescent="0.3"/>
    <row r="3" spans="1:11" ht="48" customHeight="1" x14ac:dyDescent="0.2">
      <c r="A3" s="172"/>
      <c r="B3" s="51"/>
      <c r="C3" s="183"/>
      <c r="D3" s="184"/>
      <c r="E3" s="185"/>
      <c r="F3" s="186"/>
      <c r="G3" s="186"/>
      <c r="H3" s="184"/>
      <c r="I3" s="187"/>
      <c r="J3" s="172"/>
    </row>
    <row r="4" spans="1:11" ht="48" customHeight="1" x14ac:dyDescent="0.2">
      <c r="A4" s="172"/>
      <c r="B4" s="51"/>
      <c r="C4" s="183"/>
      <c r="D4" s="184"/>
      <c r="E4" s="184"/>
      <c r="F4" s="222"/>
      <c r="G4" s="222"/>
      <c r="H4" s="184"/>
      <c r="I4" s="187"/>
      <c r="J4" s="172"/>
    </row>
    <row r="5" spans="1:11" ht="48" customHeight="1" x14ac:dyDescent="0.2">
      <c r="A5" s="172"/>
      <c r="B5" s="180"/>
      <c r="C5" s="183"/>
      <c r="D5" s="184"/>
      <c r="E5" s="184"/>
      <c r="F5" s="222"/>
      <c r="G5" s="222"/>
      <c r="H5" s="184"/>
      <c r="I5" s="187"/>
      <c r="J5" s="172"/>
    </row>
    <row r="6" spans="1:11" ht="48" customHeight="1" x14ac:dyDescent="0.2">
      <c r="A6" s="172"/>
      <c r="B6" s="180" t="s">
        <v>148</v>
      </c>
      <c r="C6" s="183"/>
      <c r="D6" s="184"/>
      <c r="E6" s="184"/>
      <c r="F6" s="222"/>
      <c r="G6" s="222"/>
      <c r="H6" s="184"/>
      <c r="I6" s="187"/>
      <c r="J6" s="172"/>
    </row>
    <row r="7" spans="1:11" ht="31.5" customHeight="1" x14ac:dyDescent="0.2">
      <c r="A7" s="172"/>
      <c r="B7" s="178"/>
      <c r="C7" s="182"/>
      <c r="D7" s="172"/>
      <c r="E7" s="172"/>
      <c r="F7" s="181"/>
      <c r="G7" s="181"/>
      <c r="H7" s="172"/>
      <c r="I7" s="179"/>
      <c r="J7" s="172"/>
    </row>
    <row r="8" spans="1:11" ht="18.75" customHeight="1" thickBot="1" x14ac:dyDescent="0.3">
      <c r="A8" s="172"/>
      <c r="B8" s="172"/>
      <c r="C8" s="180"/>
      <c r="D8" s="172"/>
      <c r="E8" s="172"/>
      <c r="F8" s="181"/>
      <c r="G8" s="181"/>
      <c r="H8" s="172"/>
      <c r="I8" s="51"/>
      <c r="J8" s="172"/>
    </row>
    <row r="9" spans="1:11" ht="16.5" thickBot="1" x14ac:dyDescent="0.3">
      <c r="A9" s="52"/>
      <c r="B9" s="53"/>
      <c r="C9" s="203"/>
      <c r="D9" s="174"/>
      <c r="E9" s="174"/>
      <c r="F9" s="54"/>
      <c r="G9" s="55"/>
      <c r="H9" s="56"/>
      <c r="I9" s="56"/>
      <c r="J9" s="175"/>
      <c r="K9" s="173"/>
    </row>
    <row r="10" spans="1:11" ht="30" customHeight="1" thickBot="1" x14ac:dyDescent="0.3">
      <c r="A10" s="176" t="s">
        <v>5</v>
      </c>
      <c r="B10" s="177">
        <v>1</v>
      </c>
      <c r="C10" s="204" t="s">
        <v>6</v>
      </c>
      <c r="D10" s="223"/>
      <c r="E10" s="224"/>
      <c r="F10" s="224"/>
      <c r="G10" s="224"/>
      <c r="H10" s="224"/>
      <c r="I10" s="224"/>
      <c r="J10" s="224"/>
      <c r="K10" s="225"/>
    </row>
    <row r="11" spans="1:11" ht="30" customHeight="1" thickBot="1" x14ac:dyDescent="0.3">
      <c r="A11" s="57" t="s">
        <v>5</v>
      </c>
      <c r="B11" s="58">
        <v>2</v>
      </c>
      <c r="C11" s="205" t="s">
        <v>8</v>
      </c>
      <c r="D11" s="223"/>
      <c r="E11" s="224"/>
      <c r="F11" s="224"/>
      <c r="G11" s="224"/>
      <c r="H11" s="224"/>
      <c r="I11" s="224"/>
      <c r="J11" s="224"/>
      <c r="K11" s="225"/>
    </row>
    <row r="12" spans="1:11" ht="30" customHeight="1" thickBot="1" x14ac:dyDescent="0.3">
      <c r="A12" s="57" t="s">
        <v>5</v>
      </c>
      <c r="B12" s="58">
        <v>3</v>
      </c>
      <c r="C12" s="206" t="s">
        <v>10</v>
      </c>
      <c r="D12" s="223"/>
      <c r="E12" s="224"/>
      <c r="F12" s="224"/>
      <c r="G12" s="224"/>
      <c r="H12" s="224"/>
      <c r="I12" s="224"/>
      <c r="J12" s="224"/>
      <c r="K12" s="225"/>
    </row>
    <row r="13" spans="1:11" ht="30" customHeight="1" thickBot="1" x14ac:dyDescent="0.3">
      <c r="A13" s="176" t="s">
        <v>5</v>
      </c>
      <c r="B13" s="177">
        <v>4</v>
      </c>
      <c r="C13" s="204" t="s">
        <v>152</v>
      </c>
      <c r="D13" s="223"/>
      <c r="E13" s="224"/>
      <c r="F13" s="224"/>
      <c r="G13" s="224"/>
      <c r="H13" s="224"/>
      <c r="I13" s="224"/>
      <c r="J13" s="224"/>
      <c r="K13" s="225"/>
    </row>
    <row r="14" spans="1:11" ht="16.5" thickBot="1" x14ac:dyDescent="0.3">
      <c r="A14" s="52"/>
      <c r="B14" s="52" t="s">
        <v>0</v>
      </c>
      <c r="C14" s="207" t="s">
        <v>1</v>
      </c>
      <c r="D14" s="52" t="s">
        <v>2</v>
      </c>
      <c r="E14" s="53" t="s">
        <v>3</v>
      </c>
      <c r="F14" s="200" t="s">
        <v>16</v>
      </c>
      <c r="G14" s="55" t="s">
        <v>112</v>
      </c>
      <c r="H14" s="56" t="s">
        <v>18</v>
      </c>
      <c r="I14" s="56" t="s">
        <v>17</v>
      </c>
      <c r="J14" s="201" t="s">
        <v>15</v>
      </c>
      <c r="K14" s="52" t="s">
        <v>132</v>
      </c>
    </row>
    <row r="15" spans="1:11" ht="29.25" thickBot="1" x14ac:dyDescent="0.3">
      <c r="A15" s="63" t="s">
        <v>19</v>
      </c>
      <c r="B15" s="64">
        <v>1</v>
      </c>
      <c r="C15" s="208" t="s">
        <v>138</v>
      </c>
      <c r="D15" s="65"/>
      <c r="E15" s="66" t="s">
        <v>21</v>
      </c>
      <c r="F15" s="67" t="s">
        <v>13</v>
      </c>
      <c r="G15" s="68" t="s">
        <v>11</v>
      </c>
      <c r="H15" s="69"/>
      <c r="I15" s="70"/>
      <c r="J15" s="71" t="s">
        <v>22</v>
      </c>
      <c r="K15" s="71"/>
    </row>
    <row r="16" spans="1:11" ht="29.25" customHeight="1" thickBot="1" x14ac:dyDescent="0.3">
      <c r="A16" s="63" t="s">
        <v>19</v>
      </c>
      <c r="B16" s="64">
        <v>2</v>
      </c>
      <c r="C16" s="208" t="s">
        <v>117</v>
      </c>
      <c r="D16" s="72"/>
      <c r="E16" s="66"/>
      <c r="F16" s="73" t="s">
        <v>12</v>
      </c>
      <c r="G16" s="74" t="s">
        <v>23</v>
      </c>
      <c r="H16" s="70"/>
      <c r="I16" s="70"/>
      <c r="J16" s="71" t="s">
        <v>22</v>
      </c>
      <c r="K16" s="71"/>
    </row>
    <row r="17" spans="1:11" ht="57.75" thickBot="1" x14ac:dyDescent="0.3">
      <c r="A17" s="63" t="s">
        <v>19</v>
      </c>
      <c r="B17" s="64">
        <v>3</v>
      </c>
      <c r="C17" s="208" t="s">
        <v>118</v>
      </c>
      <c r="D17" s="72"/>
      <c r="E17" s="66"/>
      <c r="F17" s="75" t="s">
        <v>7</v>
      </c>
      <c r="G17" s="76" t="s">
        <v>105</v>
      </c>
      <c r="H17" s="77"/>
      <c r="I17" s="70"/>
      <c r="J17" s="78" t="s">
        <v>20</v>
      </c>
      <c r="K17" s="78"/>
    </row>
    <row r="18" spans="1:11" ht="29.25" customHeight="1" thickBot="1" x14ac:dyDescent="0.3">
      <c r="A18" s="79" t="s">
        <v>19</v>
      </c>
      <c r="B18" s="64">
        <v>4</v>
      </c>
      <c r="C18" s="208" t="s">
        <v>133</v>
      </c>
      <c r="D18" s="65"/>
      <c r="E18" s="66"/>
      <c r="F18" s="80" t="s">
        <v>9</v>
      </c>
      <c r="G18" s="81" t="s">
        <v>110</v>
      </c>
      <c r="H18" s="82"/>
      <c r="I18" s="83" t="s">
        <v>24</v>
      </c>
      <c r="J18" s="78" t="s">
        <v>20</v>
      </c>
      <c r="K18" s="78"/>
    </row>
    <row r="19" spans="1:11" ht="66" customHeight="1" thickBot="1" x14ac:dyDescent="0.3">
      <c r="A19" s="84" t="s">
        <v>19</v>
      </c>
      <c r="B19" s="63">
        <v>5</v>
      </c>
      <c r="C19" s="208" t="s">
        <v>153</v>
      </c>
      <c r="D19" s="65"/>
      <c r="E19" s="66"/>
      <c r="F19" s="85" t="s">
        <v>13</v>
      </c>
      <c r="G19" s="86" t="s">
        <v>106</v>
      </c>
      <c r="H19" s="82"/>
      <c r="I19" s="83" t="s">
        <v>24</v>
      </c>
      <c r="J19" s="78" t="s">
        <v>20</v>
      </c>
      <c r="K19" s="78"/>
    </row>
    <row r="20" spans="1:11" ht="100.5" thickBot="1" x14ac:dyDescent="0.3">
      <c r="A20" s="79" t="s">
        <v>19</v>
      </c>
      <c r="B20" s="79">
        <v>6</v>
      </c>
      <c r="C20" s="209" t="s">
        <v>150</v>
      </c>
      <c r="D20" s="87"/>
      <c r="E20" s="88" t="s">
        <v>25</v>
      </c>
      <c r="F20" s="60" t="s">
        <v>11</v>
      </c>
      <c r="G20" s="89" t="s">
        <v>26</v>
      </c>
      <c r="H20" s="90"/>
      <c r="I20" s="91" t="s">
        <v>24</v>
      </c>
      <c r="J20" s="92" t="s">
        <v>22</v>
      </c>
      <c r="K20" s="92"/>
    </row>
    <row r="21" spans="1:11" ht="43.5" thickBot="1" x14ac:dyDescent="0.3">
      <c r="A21" s="84" t="s">
        <v>19</v>
      </c>
      <c r="B21" s="84">
        <v>7</v>
      </c>
      <c r="C21" s="210" t="s">
        <v>154</v>
      </c>
      <c r="D21" s="87"/>
      <c r="E21" s="93" t="s">
        <v>27</v>
      </c>
      <c r="F21" s="94" t="s">
        <v>13</v>
      </c>
      <c r="G21" s="95" t="s">
        <v>28</v>
      </c>
      <c r="H21" s="96"/>
      <c r="I21" s="97" t="s">
        <v>24</v>
      </c>
      <c r="J21" s="98" t="s">
        <v>22</v>
      </c>
      <c r="K21" s="71"/>
    </row>
    <row r="22" spans="1:11" ht="29.25" thickBot="1" x14ac:dyDescent="0.3">
      <c r="A22" s="79" t="s">
        <v>19</v>
      </c>
      <c r="B22" s="79">
        <v>8</v>
      </c>
      <c r="C22" s="209" t="s">
        <v>119</v>
      </c>
      <c r="D22" s="99"/>
      <c r="E22" s="88"/>
      <c r="F22" s="62" t="s">
        <v>13</v>
      </c>
      <c r="G22" s="100" t="s">
        <v>28</v>
      </c>
      <c r="H22" s="90"/>
      <c r="I22" s="91"/>
      <c r="J22" s="92" t="s">
        <v>22</v>
      </c>
      <c r="K22" s="71"/>
    </row>
    <row r="23" spans="1:11" ht="72" thickBot="1" x14ac:dyDescent="0.3">
      <c r="A23" s="84" t="s">
        <v>19</v>
      </c>
      <c r="B23" s="84">
        <v>9</v>
      </c>
      <c r="C23" s="210" t="s">
        <v>141</v>
      </c>
      <c r="D23" s="101"/>
      <c r="E23" s="93"/>
      <c r="F23" s="102" t="s">
        <v>7</v>
      </c>
      <c r="G23" s="103" t="s">
        <v>29</v>
      </c>
      <c r="H23" s="104"/>
      <c r="I23" s="105"/>
      <c r="J23" s="106" t="s">
        <v>20</v>
      </c>
      <c r="K23" s="78"/>
    </row>
    <row r="24" spans="1:11" ht="30.75" thickBot="1" x14ac:dyDescent="0.3">
      <c r="A24" s="79" t="s">
        <v>19</v>
      </c>
      <c r="B24" s="79">
        <v>10</v>
      </c>
      <c r="C24" s="209" t="s">
        <v>116</v>
      </c>
      <c r="D24" s="99"/>
      <c r="E24" s="88"/>
      <c r="F24" s="107" t="s">
        <v>7</v>
      </c>
      <c r="G24" s="108" t="s">
        <v>131</v>
      </c>
      <c r="H24" s="90"/>
      <c r="I24" s="91" t="s">
        <v>24</v>
      </c>
      <c r="J24" s="109" t="s">
        <v>20</v>
      </c>
      <c r="K24" s="109"/>
    </row>
    <row r="25" spans="1:11" ht="16.5" thickBot="1" x14ac:dyDescent="0.3">
      <c r="A25" s="52"/>
      <c r="B25" s="52" t="s">
        <v>0</v>
      </c>
      <c r="C25" s="207" t="s">
        <v>1</v>
      </c>
      <c r="D25" s="52" t="s">
        <v>2</v>
      </c>
      <c r="E25" s="53" t="s">
        <v>3</v>
      </c>
      <c r="F25" s="200" t="s">
        <v>16</v>
      </c>
      <c r="G25" s="55" t="s">
        <v>112</v>
      </c>
      <c r="H25" s="56" t="s">
        <v>18</v>
      </c>
      <c r="I25" s="56" t="s">
        <v>17</v>
      </c>
      <c r="J25" s="201" t="s">
        <v>15</v>
      </c>
      <c r="K25" s="52" t="s">
        <v>132</v>
      </c>
    </row>
    <row r="26" spans="1:11" ht="30.75" customHeight="1" thickBot="1" x14ac:dyDescent="0.3">
      <c r="A26" s="188" t="s">
        <v>30</v>
      </c>
      <c r="B26" s="188">
        <v>1</v>
      </c>
      <c r="C26" s="211" t="s">
        <v>147</v>
      </c>
      <c r="D26" s="189"/>
      <c r="E26" s="125"/>
      <c r="F26" s="67" t="s">
        <v>11</v>
      </c>
      <c r="G26" s="68" t="s">
        <v>31</v>
      </c>
      <c r="H26" s="69"/>
      <c r="I26" s="70"/>
      <c r="J26" s="71" t="s">
        <v>22</v>
      </c>
      <c r="K26" s="71"/>
    </row>
    <row r="27" spans="1:11" ht="30.2" customHeight="1" thickBot="1" x14ac:dyDescent="0.3">
      <c r="A27" s="115" t="s">
        <v>30</v>
      </c>
      <c r="B27" s="115">
        <v>2</v>
      </c>
      <c r="C27" s="212" t="s">
        <v>151</v>
      </c>
      <c r="D27" s="116"/>
      <c r="E27" s="117" t="s">
        <v>32</v>
      </c>
      <c r="F27" s="60" t="s">
        <v>11</v>
      </c>
      <c r="G27" s="89" t="s">
        <v>33</v>
      </c>
      <c r="H27" s="118"/>
      <c r="I27" s="77"/>
      <c r="J27" s="92" t="s">
        <v>22</v>
      </c>
      <c r="K27" s="71"/>
    </row>
    <row r="28" spans="1:11" ht="50.85" customHeight="1" thickBot="1" x14ac:dyDescent="0.3">
      <c r="A28" s="119" t="s">
        <v>30</v>
      </c>
      <c r="B28" s="119">
        <v>3</v>
      </c>
      <c r="C28" s="213" t="s">
        <v>155</v>
      </c>
      <c r="D28" s="121"/>
      <c r="E28" s="122" t="s">
        <v>34</v>
      </c>
      <c r="F28" s="59" t="s">
        <v>7</v>
      </c>
      <c r="G28" s="123" t="s">
        <v>35</v>
      </c>
      <c r="H28" s="91"/>
      <c r="I28" s="97" t="s">
        <v>36</v>
      </c>
      <c r="J28" s="124" t="s">
        <v>20</v>
      </c>
      <c r="K28" s="78"/>
    </row>
    <row r="29" spans="1:11" ht="30.75" thickBot="1" x14ac:dyDescent="0.3">
      <c r="A29" s="110" t="s">
        <v>30</v>
      </c>
      <c r="B29" s="110">
        <v>4</v>
      </c>
      <c r="C29" s="214" t="s">
        <v>160</v>
      </c>
      <c r="D29" s="111"/>
      <c r="E29" s="125"/>
      <c r="F29" s="67" t="s">
        <v>11</v>
      </c>
      <c r="G29" s="68" t="s">
        <v>37</v>
      </c>
      <c r="H29" s="104"/>
      <c r="I29" s="77"/>
      <c r="J29" s="71" t="s">
        <v>22</v>
      </c>
      <c r="K29" s="78"/>
    </row>
    <row r="30" spans="1:11" ht="30.75" customHeight="1" thickBot="1" x14ac:dyDescent="0.3">
      <c r="A30" s="115" t="s">
        <v>30</v>
      </c>
      <c r="B30" s="115">
        <v>5</v>
      </c>
      <c r="C30" s="212" t="s">
        <v>161</v>
      </c>
      <c r="D30" s="116"/>
      <c r="E30" s="117"/>
      <c r="F30" s="107" t="s">
        <v>7</v>
      </c>
      <c r="G30" s="108" t="s">
        <v>38</v>
      </c>
      <c r="H30" s="90"/>
      <c r="I30" s="91" t="s">
        <v>36</v>
      </c>
      <c r="J30" s="109" t="s">
        <v>20</v>
      </c>
      <c r="K30" s="78"/>
    </row>
    <row r="31" spans="1:11" ht="43.5" thickBot="1" x14ac:dyDescent="0.3">
      <c r="A31" s="110" t="s">
        <v>30</v>
      </c>
      <c r="B31" s="110">
        <v>6</v>
      </c>
      <c r="C31" s="214" t="s">
        <v>162</v>
      </c>
      <c r="D31" s="111"/>
      <c r="E31" s="112" t="s">
        <v>39</v>
      </c>
      <c r="F31" s="113" t="s">
        <v>11</v>
      </c>
      <c r="G31" s="114" t="s">
        <v>40</v>
      </c>
      <c r="H31" s="96"/>
      <c r="I31" s="97" t="s">
        <v>36</v>
      </c>
      <c r="J31" s="106" t="s">
        <v>20</v>
      </c>
      <c r="K31" s="78"/>
    </row>
    <row r="32" spans="1:11" ht="50.85" customHeight="1" thickBot="1" x14ac:dyDescent="0.3">
      <c r="A32" s="115" t="s">
        <v>30</v>
      </c>
      <c r="B32" s="115">
        <v>7</v>
      </c>
      <c r="C32" s="212" t="s">
        <v>163</v>
      </c>
      <c r="D32" s="126"/>
      <c r="E32" s="117" t="s">
        <v>39</v>
      </c>
      <c r="F32" s="60" t="s">
        <v>11</v>
      </c>
      <c r="G32" s="89" t="s">
        <v>41</v>
      </c>
      <c r="H32" s="90"/>
      <c r="I32" s="91" t="s">
        <v>36</v>
      </c>
      <c r="J32" s="109" t="s">
        <v>20</v>
      </c>
      <c r="K32" s="92"/>
    </row>
    <row r="33" spans="1:11" ht="47.85" customHeight="1" thickBot="1" x14ac:dyDescent="0.3">
      <c r="A33" s="119" t="s">
        <v>30</v>
      </c>
      <c r="B33" s="119">
        <v>8</v>
      </c>
      <c r="C33" s="213" t="s">
        <v>142</v>
      </c>
      <c r="D33" s="120"/>
      <c r="E33" s="122" t="s">
        <v>42</v>
      </c>
      <c r="F33" s="59" t="s">
        <v>7</v>
      </c>
      <c r="G33" s="190" t="s">
        <v>43</v>
      </c>
      <c r="H33" s="191"/>
      <c r="I33" s="192" t="s">
        <v>36</v>
      </c>
      <c r="J33" s="124" t="s">
        <v>20</v>
      </c>
      <c r="K33" s="92"/>
    </row>
    <row r="34" spans="1:11" ht="16.5" thickBot="1" x14ac:dyDescent="0.3">
      <c r="A34" s="52"/>
      <c r="B34" s="52" t="s">
        <v>0</v>
      </c>
      <c r="C34" s="207" t="s">
        <v>1</v>
      </c>
      <c r="D34" s="52" t="s">
        <v>2</v>
      </c>
      <c r="E34" s="53" t="s">
        <v>3</v>
      </c>
      <c r="F34" s="200" t="s">
        <v>16</v>
      </c>
      <c r="G34" s="55" t="s">
        <v>112</v>
      </c>
      <c r="H34" s="56" t="s">
        <v>18</v>
      </c>
      <c r="I34" s="56" t="s">
        <v>17</v>
      </c>
      <c r="J34" s="201" t="s">
        <v>15</v>
      </c>
      <c r="K34" s="52" t="s">
        <v>132</v>
      </c>
    </row>
    <row r="35" spans="1:11" ht="30.75" thickBot="1" x14ac:dyDescent="0.3">
      <c r="A35" s="127" t="s">
        <v>44</v>
      </c>
      <c r="B35" s="127">
        <v>1</v>
      </c>
      <c r="C35" s="215" t="s">
        <v>120</v>
      </c>
      <c r="D35" s="128"/>
      <c r="E35" s="129"/>
      <c r="F35" s="61" t="s">
        <v>12</v>
      </c>
      <c r="G35" s="130" t="s">
        <v>45</v>
      </c>
      <c r="H35" s="131"/>
      <c r="I35" s="132"/>
      <c r="J35" s="92" t="s">
        <v>22</v>
      </c>
      <c r="K35" s="71"/>
    </row>
    <row r="36" spans="1:11" ht="30.6" customHeight="1" thickBot="1" x14ac:dyDescent="0.3">
      <c r="A36" s="133" t="s">
        <v>44</v>
      </c>
      <c r="B36" s="133">
        <v>2</v>
      </c>
      <c r="C36" s="216" t="s">
        <v>135</v>
      </c>
      <c r="D36" s="128"/>
      <c r="E36" s="129" t="s">
        <v>46</v>
      </c>
      <c r="F36" s="61" t="s">
        <v>12</v>
      </c>
      <c r="G36" s="130" t="s">
        <v>47</v>
      </c>
      <c r="H36" s="131"/>
      <c r="I36" s="132"/>
      <c r="J36" s="92" t="s">
        <v>22</v>
      </c>
      <c r="K36" s="78"/>
    </row>
    <row r="37" spans="1:11" ht="29.25" thickBot="1" x14ac:dyDescent="0.3">
      <c r="A37" s="134" t="s">
        <v>44</v>
      </c>
      <c r="B37" s="134">
        <v>3</v>
      </c>
      <c r="C37" s="217" t="s">
        <v>121</v>
      </c>
      <c r="D37" s="135"/>
      <c r="E37" s="136"/>
      <c r="F37" s="137" t="s">
        <v>12</v>
      </c>
      <c r="G37" s="138" t="s">
        <v>48</v>
      </c>
      <c r="H37" s="96"/>
      <c r="I37" s="97" t="s">
        <v>49</v>
      </c>
      <c r="J37" s="98" t="s">
        <v>22</v>
      </c>
      <c r="K37" s="78"/>
    </row>
    <row r="38" spans="1:11" ht="25.7" customHeight="1" thickBot="1" x14ac:dyDescent="0.3">
      <c r="A38" s="127" t="s">
        <v>44</v>
      </c>
      <c r="B38" s="127">
        <v>4</v>
      </c>
      <c r="C38" s="215" t="s">
        <v>122</v>
      </c>
      <c r="D38" s="139"/>
      <c r="E38" s="129"/>
      <c r="F38" s="107" t="s">
        <v>7</v>
      </c>
      <c r="G38" s="108" t="s">
        <v>107</v>
      </c>
      <c r="H38" s="90"/>
      <c r="I38" s="91" t="s">
        <v>49</v>
      </c>
      <c r="J38" s="109" t="s">
        <v>20</v>
      </c>
      <c r="K38" s="71"/>
    </row>
    <row r="39" spans="1:11" ht="43.5" thickBot="1" x14ac:dyDescent="0.3">
      <c r="A39" s="134" t="s">
        <v>44</v>
      </c>
      <c r="B39" s="134">
        <v>5</v>
      </c>
      <c r="C39" s="217" t="s">
        <v>50</v>
      </c>
      <c r="D39" s="135"/>
      <c r="E39" s="136" t="s">
        <v>39</v>
      </c>
      <c r="F39" s="102" t="s">
        <v>7</v>
      </c>
      <c r="G39" s="103" t="s">
        <v>51</v>
      </c>
      <c r="H39" s="96"/>
      <c r="I39" s="97" t="s">
        <v>49</v>
      </c>
      <c r="J39" s="106" t="s">
        <v>20</v>
      </c>
      <c r="K39" s="71"/>
    </row>
    <row r="40" spans="1:11" ht="30" customHeight="1" thickBot="1" x14ac:dyDescent="0.3">
      <c r="A40" s="127" t="s">
        <v>44</v>
      </c>
      <c r="B40" s="127">
        <v>6</v>
      </c>
      <c r="C40" s="215" t="s">
        <v>136</v>
      </c>
      <c r="D40" s="139"/>
      <c r="E40" s="129" t="s">
        <v>52</v>
      </c>
      <c r="F40" s="60" t="s">
        <v>11</v>
      </c>
      <c r="G40" s="89" t="s">
        <v>53</v>
      </c>
      <c r="H40" s="131"/>
      <c r="I40" s="132"/>
      <c r="J40" s="92" t="s">
        <v>22</v>
      </c>
      <c r="K40" s="78"/>
    </row>
    <row r="41" spans="1:11" ht="45.75" customHeight="1" thickBot="1" x14ac:dyDescent="0.3">
      <c r="A41" s="134" t="s">
        <v>44</v>
      </c>
      <c r="B41" s="134">
        <v>7</v>
      </c>
      <c r="C41" s="217" t="s">
        <v>123</v>
      </c>
      <c r="D41" s="135"/>
      <c r="E41" s="136"/>
      <c r="F41" s="102" t="s">
        <v>7</v>
      </c>
      <c r="G41" s="103" t="s">
        <v>54</v>
      </c>
      <c r="H41" s="96"/>
      <c r="I41" s="97" t="s">
        <v>49</v>
      </c>
      <c r="J41" s="106" t="s">
        <v>20</v>
      </c>
      <c r="K41" s="78"/>
    </row>
    <row r="42" spans="1:11" ht="50.85" customHeight="1" thickBot="1" x14ac:dyDescent="0.3">
      <c r="A42" s="127" t="s">
        <v>44</v>
      </c>
      <c r="B42" s="127">
        <v>8</v>
      </c>
      <c r="C42" s="215" t="s">
        <v>124</v>
      </c>
      <c r="D42" s="139"/>
      <c r="E42" s="140"/>
      <c r="F42" s="107" t="s">
        <v>7</v>
      </c>
      <c r="G42" s="108" t="s">
        <v>55</v>
      </c>
      <c r="H42" s="90"/>
      <c r="I42" s="91" t="s">
        <v>49</v>
      </c>
      <c r="J42" s="109" t="s">
        <v>20</v>
      </c>
      <c r="K42" s="109"/>
    </row>
    <row r="43" spans="1:11" ht="16.5" thickBot="1" x14ac:dyDescent="0.3">
      <c r="A43" s="52"/>
      <c r="B43" s="52" t="s">
        <v>0</v>
      </c>
      <c r="C43" s="207" t="s">
        <v>1</v>
      </c>
      <c r="D43" s="52" t="s">
        <v>2</v>
      </c>
      <c r="E43" s="53" t="s">
        <v>3</v>
      </c>
      <c r="F43" s="200" t="s">
        <v>16</v>
      </c>
      <c r="G43" s="55" t="s">
        <v>112</v>
      </c>
      <c r="H43" s="56" t="s">
        <v>18</v>
      </c>
      <c r="I43" s="56" t="s">
        <v>17</v>
      </c>
      <c r="J43" s="201" t="s">
        <v>15</v>
      </c>
      <c r="K43" s="52" t="s">
        <v>132</v>
      </c>
    </row>
    <row r="44" spans="1:11" ht="30.75" thickBot="1" x14ac:dyDescent="0.3">
      <c r="A44" s="193" t="s">
        <v>56</v>
      </c>
      <c r="B44" s="193">
        <v>1</v>
      </c>
      <c r="C44" s="218" t="s">
        <v>125</v>
      </c>
      <c r="D44" s="194"/>
      <c r="E44" s="195"/>
      <c r="F44" s="85" t="s">
        <v>13</v>
      </c>
      <c r="G44" s="196" t="s">
        <v>57</v>
      </c>
      <c r="H44" s="69"/>
      <c r="I44" s="70"/>
      <c r="J44" s="78" t="s">
        <v>20</v>
      </c>
      <c r="K44" s="78"/>
    </row>
    <row r="45" spans="1:11" ht="33.6" customHeight="1" thickBot="1" x14ac:dyDescent="0.3">
      <c r="A45" s="145" t="s">
        <v>56</v>
      </c>
      <c r="B45" s="145">
        <v>2</v>
      </c>
      <c r="C45" s="219" t="s">
        <v>137</v>
      </c>
      <c r="D45" s="147"/>
      <c r="E45" s="148" t="s">
        <v>58</v>
      </c>
      <c r="F45" s="61" t="s">
        <v>12</v>
      </c>
      <c r="G45" s="130" t="s">
        <v>59</v>
      </c>
      <c r="H45" s="118"/>
      <c r="I45" s="77"/>
      <c r="J45" s="92" t="s">
        <v>22</v>
      </c>
      <c r="K45" s="92"/>
    </row>
    <row r="46" spans="1:11" ht="27.75" customHeight="1" thickBot="1" x14ac:dyDescent="0.3">
      <c r="A46" s="141" t="s">
        <v>56</v>
      </c>
      <c r="B46" s="141">
        <v>3</v>
      </c>
      <c r="C46" s="220" t="s">
        <v>126</v>
      </c>
      <c r="D46" s="143"/>
      <c r="E46" s="144" t="s">
        <v>60</v>
      </c>
      <c r="F46" s="137" t="s">
        <v>12</v>
      </c>
      <c r="G46" s="138" t="s">
        <v>61</v>
      </c>
      <c r="H46" s="104"/>
      <c r="I46" s="105"/>
      <c r="J46" s="106" t="s">
        <v>20</v>
      </c>
      <c r="K46" s="71"/>
    </row>
    <row r="47" spans="1:11" ht="30.75" thickBot="1" x14ac:dyDescent="0.3">
      <c r="A47" s="145" t="s">
        <v>56</v>
      </c>
      <c r="B47" s="145">
        <v>4</v>
      </c>
      <c r="C47" s="219" t="s">
        <v>127</v>
      </c>
      <c r="D47" s="147"/>
      <c r="E47" s="148"/>
      <c r="F47" s="60" t="s">
        <v>11</v>
      </c>
      <c r="G47" s="89" t="s">
        <v>62</v>
      </c>
      <c r="H47" s="118"/>
      <c r="I47" s="77"/>
      <c r="J47" s="149" t="s">
        <v>20</v>
      </c>
      <c r="K47" s="71"/>
    </row>
    <row r="48" spans="1:11" ht="43.5" thickBot="1" x14ac:dyDescent="0.3">
      <c r="A48" s="141" t="s">
        <v>56</v>
      </c>
      <c r="B48" s="141">
        <v>5</v>
      </c>
      <c r="C48" s="220" t="s">
        <v>156</v>
      </c>
      <c r="D48" s="147"/>
      <c r="E48" s="144" t="s">
        <v>63</v>
      </c>
      <c r="F48" s="94" t="s">
        <v>13</v>
      </c>
      <c r="G48" s="95" t="s">
        <v>64</v>
      </c>
      <c r="H48" s="104"/>
      <c r="I48" s="105"/>
      <c r="J48" s="98" t="s">
        <v>22</v>
      </c>
      <c r="K48" s="78"/>
    </row>
    <row r="49" spans="1:11" ht="29.25" thickBot="1" x14ac:dyDescent="0.3">
      <c r="A49" s="145" t="s">
        <v>56</v>
      </c>
      <c r="B49" s="145">
        <v>6</v>
      </c>
      <c r="C49" s="219" t="s">
        <v>144</v>
      </c>
      <c r="D49" s="147"/>
      <c r="E49" s="148" t="s">
        <v>65</v>
      </c>
      <c r="F49" s="62" t="s">
        <v>13</v>
      </c>
      <c r="G49" s="100" t="s">
        <v>108</v>
      </c>
      <c r="H49" s="150"/>
      <c r="I49" s="151" t="s">
        <v>66</v>
      </c>
      <c r="J49" s="92" t="s">
        <v>22</v>
      </c>
      <c r="K49" s="78"/>
    </row>
    <row r="50" spans="1:11" ht="42.95" customHeight="1" thickBot="1" x14ac:dyDescent="0.3">
      <c r="A50" s="152" t="s">
        <v>56</v>
      </c>
      <c r="B50" s="152">
        <v>7</v>
      </c>
      <c r="C50" s="221" t="s">
        <v>157</v>
      </c>
      <c r="D50" s="147"/>
      <c r="E50" s="154" t="s">
        <v>67</v>
      </c>
      <c r="F50" s="155" t="s">
        <v>13</v>
      </c>
      <c r="G50" s="156" t="s">
        <v>109</v>
      </c>
      <c r="H50" s="157"/>
      <c r="I50" s="158" t="s">
        <v>66</v>
      </c>
      <c r="J50" s="159" t="s">
        <v>20</v>
      </c>
      <c r="K50" s="78"/>
    </row>
    <row r="51" spans="1:11" ht="30.75" thickBot="1" x14ac:dyDescent="0.3">
      <c r="A51" s="152" t="s">
        <v>56</v>
      </c>
      <c r="B51" s="152">
        <v>8</v>
      </c>
      <c r="C51" s="221" t="s">
        <v>158</v>
      </c>
      <c r="D51" s="147"/>
      <c r="E51" s="154" t="s">
        <v>68</v>
      </c>
      <c r="F51" s="160" t="s">
        <v>12</v>
      </c>
      <c r="G51" s="161" t="s">
        <v>69</v>
      </c>
      <c r="H51" s="162"/>
      <c r="I51" s="163"/>
      <c r="J51" s="164" t="s">
        <v>22</v>
      </c>
      <c r="K51" s="71"/>
    </row>
    <row r="52" spans="1:11" ht="46.35" customHeight="1" thickBot="1" x14ac:dyDescent="0.3">
      <c r="A52" s="152" t="s">
        <v>56</v>
      </c>
      <c r="B52" s="153">
        <v>9</v>
      </c>
      <c r="C52" s="221" t="s">
        <v>128</v>
      </c>
      <c r="D52" s="147"/>
      <c r="E52" s="154" t="s">
        <v>70</v>
      </c>
      <c r="F52" s="160" t="s">
        <v>12</v>
      </c>
      <c r="G52" s="161" t="s">
        <v>71</v>
      </c>
      <c r="H52" s="151"/>
      <c r="I52" s="151" t="s">
        <v>66</v>
      </c>
      <c r="J52" s="164" t="s">
        <v>22</v>
      </c>
      <c r="K52" s="78"/>
    </row>
    <row r="53" spans="1:11" ht="30.75" thickBot="1" x14ac:dyDescent="0.3">
      <c r="A53" s="152" t="s">
        <v>56</v>
      </c>
      <c r="B53" s="153">
        <v>10</v>
      </c>
      <c r="C53" s="221" t="s">
        <v>129</v>
      </c>
      <c r="D53" s="147"/>
      <c r="E53" s="148" t="s">
        <v>72</v>
      </c>
      <c r="F53" s="62" t="s">
        <v>13</v>
      </c>
      <c r="G53" s="100" t="s">
        <v>73</v>
      </c>
      <c r="H53" s="162"/>
      <c r="I53" s="163"/>
      <c r="J53" s="92" t="s">
        <v>22</v>
      </c>
      <c r="K53" s="78"/>
    </row>
    <row r="54" spans="1:11" ht="36.75" customHeight="1" thickBot="1" x14ac:dyDescent="0.3">
      <c r="A54" s="152" t="s">
        <v>56</v>
      </c>
      <c r="B54" s="153">
        <v>11</v>
      </c>
      <c r="C54" s="221" t="s">
        <v>149</v>
      </c>
      <c r="D54" s="147"/>
      <c r="E54" s="154" t="s">
        <v>74</v>
      </c>
      <c r="F54" s="165" t="s">
        <v>11</v>
      </c>
      <c r="G54" s="166" t="s">
        <v>75</v>
      </c>
      <c r="H54" s="162"/>
      <c r="I54" s="163"/>
      <c r="J54" s="159" t="s">
        <v>20</v>
      </c>
      <c r="K54" s="78"/>
    </row>
    <row r="55" spans="1:11" ht="35.85" customHeight="1" thickBot="1" x14ac:dyDescent="0.3">
      <c r="A55" s="152" t="s">
        <v>56</v>
      </c>
      <c r="B55" s="153">
        <v>12</v>
      </c>
      <c r="C55" s="221" t="s">
        <v>130</v>
      </c>
      <c r="D55" s="147"/>
      <c r="E55" s="154" t="s">
        <v>76</v>
      </c>
      <c r="F55" s="165" t="s">
        <v>11</v>
      </c>
      <c r="G55" s="166" t="s">
        <v>77</v>
      </c>
      <c r="H55" s="157"/>
      <c r="I55" s="158" t="s">
        <v>66</v>
      </c>
      <c r="J55" s="164" t="s">
        <v>22</v>
      </c>
      <c r="K55" s="78"/>
    </row>
    <row r="56" spans="1:11" ht="29.25" thickBot="1" x14ac:dyDescent="0.3">
      <c r="A56" s="141" t="s">
        <v>56</v>
      </c>
      <c r="B56" s="142">
        <v>13</v>
      </c>
      <c r="C56" s="220" t="s">
        <v>145</v>
      </c>
      <c r="D56" s="147"/>
      <c r="E56" s="144" t="s">
        <v>78</v>
      </c>
      <c r="F56" s="94" t="s">
        <v>13</v>
      </c>
      <c r="G56" s="95" t="s">
        <v>79</v>
      </c>
      <c r="H56" s="167"/>
      <c r="I56" s="168" t="s">
        <v>66</v>
      </c>
      <c r="J56" s="98" t="s">
        <v>22</v>
      </c>
      <c r="K56" s="92"/>
    </row>
    <row r="57" spans="1:11" ht="47.85" customHeight="1" thickBot="1" x14ac:dyDescent="0.3">
      <c r="A57" s="145" t="s">
        <v>56</v>
      </c>
      <c r="B57" s="146">
        <v>14</v>
      </c>
      <c r="C57" s="219" t="s">
        <v>143</v>
      </c>
      <c r="D57" s="147"/>
      <c r="E57" s="148" t="s">
        <v>80</v>
      </c>
      <c r="F57" s="62" t="s">
        <v>13</v>
      </c>
      <c r="G57" s="100" t="s">
        <v>81</v>
      </c>
      <c r="H57" s="118"/>
      <c r="I57" s="77"/>
      <c r="J57" s="92" t="s">
        <v>22</v>
      </c>
      <c r="K57" s="71"/>
    </row>
    <row r="58" spans="1:11" ht="43.5" thickBot="1" x14ac:dyDescent="0.3">
      <c r="A58" s="152" t="s">
        <v>56</v>
      </c>
      <c r="B58" s="153">
        <v>15</v>
      </c>
      <c r="C58" s="221" t="s">
        <v>146</v>
      </c>
      <c r="D58" s="147"/>
      <c r="E58" s="154" t="s">
        <v>82</v>
      </c>
      <c r="F58" s="155" t="s">
        <v>13</v>
      </c>
      <c r="G58" s="156" t="s">
        <v>83</v>
      </c>
      <c r="H58" s="162"/>
      <c r="I58" s="163"/>
      <c r="J58" s="164" t="s">
        <v>22</v>
      </c>
      <c r="K58" s="92"/>
    </row>
    <row r="646" spans="4:4" x14ac:dyDescent="0.25">
      <c r="D646" s="169">
        <v>43</v>
      </c>
    </row>
  </sheetData>
  <sheetProtection formatCells="0" insertHyperlinks="0" selectLockedCells="1"/>
  <sortState ref="A15:F58">
    <sortCondition ref="A15:A58"/>
    <sortCondition ref="B15:B58"/>
  </sortState>
  <mergeCells count="4">
    <mergeCell ref="D10:K10"/>
    <mergeCell ref="D11:K11"/>
    <mergeCell ref="D12:K12"/>
    <mergeCell ref="D13:K13"/>
  </mergeCells>
  <phoneticPr fontId="3" type="noConversion"/>
  <dataValidations count="3">
    <dataValidation type="decimal" allowBlank="1" showInputMessage="1" showErrorMessage="1" errorTitle="Onjuiste score" error="De score mag niet minder dan 0,00 en niet meer dan 2,00 zijn" promptTitle="Vul hier jouw score in" prompt="Minimaal 0,00 en maximaal 2,00" sqref="H15:H24 H26:H33 H35:H42 H44:H58" xr:uid="{00000000-0002-0000-0000-000000000000}">
      <formula1>0</formula1>
      <formula2>2</formula2>
    </dataValidation>
    <dataValidation type="date" allowBlank="1" showInputMessage="1" showErrorMessage="1" promptTitle="Vul hier de datum in" prompt="Op welke datum heeft de laatste training plaatsgevonden?" sqref="K27" xr:uid="{00000000-0002-0000-0000-000001000000}">
      <formula1>39448</formula1>
      <formula2>43235</formula2>
    </dataValidation>
    <dataValidation allowBlank="1" showInputMessage="1" showErrorMessage="1" promptTitle="Merk en type" prompt="Vul hier het merk en type in" sqref="K49:K50" xr:uid="{00000000-0002-0000-0000-000002000000}"/>
  </dataValidations>
  <pageMargins left="0" right="0" top="0" bottom="0" header="0.31496062992125984" footer="0.31496062992125984"/>
  <pageSetup paperSize="9" scale="99" fitToHeight="0" orientation="landscape" r:id="rId1"/>
  <headerFooter differentFirst="1">
    <oddFooter>&amp;L&amp;"Arial,Standaard"Compacte nulmeting 15-05-2018
Meulepas &amp; Partners&amp;C&amp;"Arial,Standaard"Pagina &amp;P van &amp;N&amp;R&amp;"Arial,Standaard"WVE=wettelijk verplicht</oddFooter>
  </headerFooter>
  <rowBreaks count="4" manualBreakCount="4">
    <brk id="13" max="10" man="1"/>
    <brk id="24" max="10" man="1"/>
    <brk id="33" max="10" man="1"/>
    <brk id="42" max="10"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promptTitle="Kies ja of nee" prompt="Kies ja of nee" xr:uid="{00000000-0002-0000-0000-000003000000}">
          <x14:formula1>
            <xm:f>Legenda!$A$33:$A$34</xm:f>
          </x14:formula1>
          <xm:sqref>D15 D17 D40 D35:D36 D22:D24 D26:D29</xm:sqref>
        </x14:dataValidation>
        <x14:dataValidation type="list" allowBlank="1" showInputMessage="1" showErrorMessage="1" promptTitle="Kies ja of nee of onbekend" prompt="Kies ja of nee of onbekend" xr:uid="{00000000-0002-0000-0000-000004000000}">
          <x14:formula1>
            <xm:f>Legenda!$A$33:$A$35</xm:f>
          </x14:formula1>
          <xm:sqref>D16</xm:sqref>
        </x14:dataValidation>
        <x14:dataValidation type="list" allowBlank="1" showInputMessage="1" showErrorMessage="1" promptTitle="Kies ja, nee of deels" prompt="Kies ja,  nee, onbekend of gedeeltelijk" xr:uid="{00000000-0002-0000-0000-000005000000}">
          <x14:formula1>
            <xm:f>Legenda!$A$33:$A$36</xm:f>
          </x14:formula1>
          <xm:sqref>D18</xm:sqref>
        </x14:dataValidation>
        <x14:dataValidation type="list" allowBlank="1" showInputMessage="1" showErrorMessage="1" promptTitle="Kies ja, nee of onbekend" prompt="Kies ja, nee of onbekend" xr:uid="{00000000-0002-0000-0000-000006000000}">
          <x14:formula1>
            <xm:f>Legenda!$A$33:$A$35</xm:f>
          </x14:formula1>
          <xm:sqref>D30</xm:sqref>
        </x14:dataValidation>
        <x14:dataValidation type="list" allowBlank="1" showInputMessage="1" showErrorMessage="1" promptTitle="Kies ja, nee of iets anders" prompt="Kies ja, nee, gedeeltelijk of onbekend" xr:uid="{00000000-0002-0000-0000-000007000000}">
          <x14:formula1>
            <xm:f>Legenda!$A$33:$A$36</xm:f>
          </x14:formula1>
          <xm:sqref>D19:D21</xm:sqref>
        </x14:dataValidation>
        <x14:dataValidation type="list" allowBlank="1" showInputMessage="1" showErrorMessage="1" promptTitle="Kies ja, nee of iets anders" prompt="Kies ja, nee, onbekend of gedeeltelijk" xr:uid="{00000000-0002-0000-0000-000008000000}">
          <x14:formula1>
            <xm:f>Legenda!$A$33:$A$36</xm:f>
          </x14:formula1>
          <xm:sqref>D31:D32</xm:sqref>
        </x14:dataValidation>
        <x14:dataValidation type="list" allowBlank="1" showInputMessage="1" showErrorMessage="1" promptTitle="Kies ja, nee of iets anders" prompt="Kies ja, nee, gedeeltelijk of onbekend" xr:uid="{00000000-0002-0000-0000-000009000000}">
          <x14:formula1>
            <xm:f>Legenda!$A$33:$A$34</xm:f>
          </x14:formula1>
          <xm:sqref>D33</xm:sqref>
        </x14:dataValidation>
        <x14:dataValidation type="list" allowBlank="1" showInputMessage="1" showErrorMessage="1" promptTitle="Kies ja, nee of gedeeltelijk" prompt="Kies ja, nee of gedeeltelijk" xr:uid="{00000000-0002-0000-0000-00000A000000}">
          <x14:formula1>
            <xm:f>Legenda!$A$33:$A$34</xm:f>
          </x14:formula1>
          <xm:sqref>D37:D39</xm:sqref>
        </x14:dataValidation>
        <x14:dataValidation type="list" allowBlank="1" showInputMessage="1" showErrorMessage="1" promptTitle="Kies ja, nee of iets anders" prompt="Kies ja, nee of iets anders" xr:uid="{00000000-0002-0000-0000-00000B000000}">
          <x14:formula1>
            <xm:f>Legenda!$A$33:$A$36</xm:f>
          </x14:formula1>
          <xm:sqref>D41:D42</xm:sqref>
        </x14:dataValidation>
        <x14:dataValidation type="list" allowBlank="1" showInputMessage="1" showErrorMessage="1" promptTitle="Kies ja,nee of iets anders" prompt="Kies ja,nee of iets anders" xr:uid="{00000000-0002-0000-0000-00000C000000}">
          <x14:formula1>
            <xm:f>Legenda!$A$33:$A$36</xm:f>
          </x14:formula1>
          <xm:sqref>D44:D58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
  <sheetViews>
    <sheetView workbookViewId="0">
      <selection activeCell="F6" sqref="F6"/>
    </sheetView>
  </sheetViews>
  <sheetFormatPr defaultColWidth="8.85546875" defaultRowHeight="15" x14ac:dyDescent="0.25"/>
  <cols>
    <col min="1" max="1" width="12.140625" customWidth="1"/>
    <col min="7" max="7" width="5.140625" customWidth="1"/>
    <col min="8" max="8" width="24.28515625" style="1" customWidth="1"/>
    <col min="9" max="9" width="22" style="1" customWidth="1"/>
    <col min="10" max="10" width="31.7109375" style="1" customWidth="1"/>
  </cols>
  <sheetData>
    <row r="1" spans="1:10" x14ac:dyDescent="0.25">
      <c r="A1" t="s">
        <v>84</v>
      </c>
    </row>
    <row r="2" spans="1:10" ht="15.75" thickBot="1" x14ac:dyDescent="0.3"/>
    <row r="3" spans="1:10" ht="16.5" thickBot="1" x14ac:dyDescent="0.3">
      <c r="B3" s="36" t="s">
        <v>85</v>
      </c>
      <c r="C3" s="39"/>
      <c r="D3" s="39"/>
      <c r="E3" s="39"/>
      <c r="F3" s="40"/>
      <c r="H3" s="36" t="s">
        <v>86</v>
      </c>
      <c r="I3" s="37"/>
      <c r="J3" s="38"/>
    </row>
    <row r="4" spans="1:10" x14ac:dyDescent="0.25">
      <c r="A4" s="21" t="s">
        <v>87</v>
      </c>
      <c r="B4" s="22" t="s">
        <v>88</v>
      </c>
      <c r="C4" s="22" t="s">
        <v>89</v>
      </c>
      <c r="D4" s="22" t="s">
        <v>90</v>
      </c>
      <c r="E4" s="22" t="s">
        <v>91</v>
      </c>
      <c r="F4" s="23" t="s">
        <v>92</v>
      </c>
      <c r="G4" s="16"/>
      <c r="H4" s="3" t="s">
        <v>87</v>
      </c>
      <c r="I4" s="4" t="s">
        <v>93</v>
      </c>
      <c r="J4" s="5" t="s">
        <v>94</v>
      </c>
    </row>
    <row r="5" spans="1:10" x14ac:dyDescent="0.25">
      <c r="A5" s="24" t="s">
        <v>95</v>
      </c>
      <c r="B5" s="25">
        <f>+'Compacte IT Scan'!H37</f>
        <v>0</v>
      </c>
      <c r="C5" s="25">
        <f>+'Compacte IT Scan'!H38</f>
        <v>0</v>
      </c>
      <c r="D5" s="25">
        <f>+'Compacte IT Scan'!H39</f>
        <v>0</v>
      </c>
      <c r="E5" s="25">
        <f>+'Compacte IT Scan'!H41</f>
        <v>0</v>
      </c>
      <c r="F5" s="26">
        <f>+'Compacte IT Scan'!H42</f>
        <v>0</v>
      </c>
      <c r="G5" s="17"/>
      <c r="H5" s="6" t="s">
        <v>95</v>
      </c>
      <c r="I5" s="7">
        <f>SUM(B5:F5)</f>
        <v>0</v>
      </c>
      <c r="J5" s="8">
        <v>10</v>
      </c>
    </row>
    <row r="6" spans="1:10" x14ac:dyDescent="0.25">
      <c r="A6" s="27" t="s">
        <v>56</v>
      </c>
      <c r="B6" s="28">
        <f>+'Compacte IT Scan'!H49</f>
        <v>0</v>
      </c>
      <c r="C6" s="28">
        <f>+'Compacte IT Scan'!H50</f>
        <v>0</v>
      </c>
      <c r="D6" s="28">
        <f>+'Compacte IT Scan'!H52</f>
        <v>0</v>
      </c>
      <c r="E6" s="28">
        <f>+'Compacte IT Scan'!H55</f>
        <v>0</v>
      </c>
      <c r="F6" s="29">
        <f>+'Compacte IT Scan'!H56</f>
        <v>0</v>
      </c>
      <c r="G6" s="18"/>
      <c r="H6" s="9" t="s">
        <v>111</v>
      </c>
      <c r="I6" s="7">
        <f>SUM(B6:F6)</f>
        <v>0</v>
      </c>
      <c r="J6" s="8">
        <v>10</v>
      </c>
    </row>
    <row r="7" spans="1:10" x14ac:dyDescent="0.25">
      <c r="A7" s="30" t="s">
        <v>30</v>
      </c>
      <c r="B7" s="31">
        <f>+'Compacte IT Scan'!H28</f>
        <v>0</v>
      </c>
      <c r="C7" s="31">
        <f>+'Compacte IT Scan'!H30</f>
        <v>0</v>
      </c>
      <c r="D7" s="31">
        <f>+'Compacte IT Scan'!H31</f>
        <v>0</v>
      </c>
      <c r="E7" s="31">
        <f>+'Compacte IT Scan'!H32</f>
        <v>0</v>
      </c>
      <c r="F7" s="32">
        <f>+'Compacte IT Scan'!H33</f>
        <v>0</v>
      </c>
      <c r="G7" s="19"/>
      <c r="H7" s="10" t="s">
        <v>96</v>
      </c>
      <c r="I7" s="7">
        <f>SUM(B7:F7)</f>
        <v>0</v>
      </c>
      <c r="J7" s="8">
        <v>10</v>
      </c>
    </row>
    <row r="8" spans="1:10" ht="15.75" thickBot="1" x14ac:dyDescent="0.3">
      <c r="A8" s="33" t="s">
        <v>19</v>
      </c>
      <c r="B8" s="34">
        <f>+'Compacte IT Scan'!H18</f>
        <v>0</v>
      </c>
      <c r="C8" s="34">
        <f>+'Compacte IT Scan'!H19</f>
        <v>0</v>
      </c>
      <c r="D8" s="34">
        <f>+'Compacte IT Scan'!H20</f>
        <v>0</v>
      </c>
      <c r="E8" s="34">
        <f>+'Compacte IT Scan'!H21</f>
        <v>0</v>
      </c>
      <c r="F8" s="35">
        <f>+'Compacte IT Scan'!H24</f>
        <v>0</v>
      </c>
      <c r="G8" s="20"/>
      <c r="H8" s="11" t="s">
        <v>97</v>
      </c>
      <c r="I8" s="7">
        <f>SUM(B8:F8)</f>
        <v>0</v>
      </c>
      <c r="J8" s="8">
        <v>10</v>
      </c>
    </row>
    <row r="9" spans="1:10" x14ac:dyDescent="0.25">
      <c r="A9" s="2" t="s">
        <v>98</v>
      </c>
      <c r="H9" s="11" t="s">
        <v>98</v>
      </c>
      <c r="I9" s="7">
        <f>+I10/4</f>
        <v>0</v>
      </c>
      <c r="J9" s="12">
        <f>+J10/4</f>
        <v>10</v>
      </c>
    </row>
    <row r="10" spans="1:10" ht="15.75" thickBot="1" x14ac:dyDescent="0.3">
      <c r="H10" s="13" t="s">
        <v>98</v>
      </c>
      <c r="I10" s="14">
        <f>SUM(I5:I8)</f>
        <v>0</v>
      </c>
      <c r="J10" s="15">
        <f>SUM(J5:J8)</f>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defaultColWidth="8.8554687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6"/>
  <sheetViews>
    <sheetView workbookViewId="0">
      <selection activeCell="B38" sqref="B38"/>
    </sheetView>
  </sheetViews>
  <sheetFormatPr defaultColWidth="11.42578125" defaultRowHeight="14.25" x14ac:dyDescent="0.2"/>
  <cols>
    <col min="1" max="1" width="33.140625" style="42" customWidth="1"/>
    <col min="2" max="2" width="41.28515625" style="42" bestFit="1" customWidth="1"/>
    <col min="3" max="16384" width="11.42578125" style="42"/>
  </cols>
  <sheetData>
    <row r="1" spans="1:2" ht="30" x14ac:dyDescent="0.4">
      <c r="A1" s="41" t="s">
        <v>4</v>
      </c>
    </row>
    <row r="3" spans="1:2" ht="30.75" hidden="1" thickTop="1" x14ac:dyDescent="0.2">
      <c r="A3" s="43" t="s">
        <v>7</v>
      </c>
      <c r="B3" s="43" t="s">
        <v>99</v>
      </c>
    </row>
    <row r="4" spans="1:2" ht="15" hidden="1" x14ac:dyDescent="0.2">
      <c r="A4" s="44" t="s">
        <v>9</v>
      </c>
      <c r="B4" s="44" t="s">
        <v>100</v>
      </c>
    </row>
    <row r="5" spans="1:2" ht="30" hidden="1" x14ac:dyDescent="0.2">
      <c r="A5" s="45" t="s">
        <v>11</v>
      </c>
      <c r="B5" s="45" t="s">
        <v>101</v>
      </c>
    </row>
    <row r="6" spans="1:2" ht="15" hidden="1" x14ac:dyDescent="0.2">
      <c r="A6" s="46" t="s">
        <v>12</v>
      </c>
      <c r="B6" s="46" t="s">
        <v>102</v>
      </c>
    </row>
    <row r="7" spans="1:2" ht="15" hidden="1" x14ac:dyDescent="0.2">
      <c r="A7" s="47" t="s">
        <v>13</v>
      </c>
      <c r="B7" s="47" t="s">
        <v>14</v>
      </c>
    </row>
    <row r="8" spans="1:2" ht="15.75" hidden="1" thickBot="1" x14ac:dyDescent="0.3">
      <c r="A8" s="48" t="s">
        <v>103</v>
      </c>
    </row>
    <row r="9" spans="1:2" ht="15" thickBot="1" x14ac:dyDescent="0.25"/>
    <row r="10" spans="1:2" ht="18.75" thickTop="1" x14ac:dyDescent="0.25">
      <c r="A10" s="197" t="s">
        <v>104</v>
      </c>
    </row>
    <row r="11" spans="1:2" ht="18" x14ac:dyDescent="0.25">
      <c r="A11" s="198" t="s">
        <v>97</v>
      </c>
    </row>
    <row r="12" spans="1:2" ht="18" x14ac:dyDescent="0.25">
      <c r="A12" s="198" t="s">
        <v>96</v>
      </c>
    </row>
    <row r="13" spans="1:2" ht="18" x14ac:dyDescent="0.25">
      <c r="A13" s="198" t="s">
        <v>95</v>
      </c>
    </row>
    <row r="14" spans="1:2" ht="18.75" thickBot="1" x14ac:dyDescent="0.3">
      <c r="A14" s="199" t="s">
        <v>111</v>
      </c>
    </row>
    <row r="15" spans="1:2" ht="15" thickTop="1" x14ac:dyDescent="0.2"/>
    <row r="16" spans="1:2" ht="15" x14ac:dyDescent="0.25">
      <c r="A16" s="49" t="s">
        <v>97</v>
      </c>
    </row>
    <row r="18" spans="1:4" ht="45" customHeight="1" x14ac:dyDescent="0.2">
      <c r="A18" s="227" t="s">
        <v>115</v>
      </c>
      <c r="B18" s="226"/>
      <c r="C18" s="226"/>
      <c r="D18" s="226"/>
    </row>
    <row r="19" spans="1:4" ht="15" x14ac:dyDescent="0.25">
      <c r="A19"/>
    </row>
    <row r="20" spans="1:4" ht="15" x14ac:dyDescent="0.25">
      <c r="A20" s="49" t="s">
        <v>96</v>
      </c>
    </row>
    <row r="22" spans="1:4" ht="110.25" customHeight="1" x14ac:dyDescent="0.2">
      <c r="A22" s="226" t="s">
        <v>113</v>
      </c>
      <c r="B22" s="226"/>
      <c r="C22" s="226"/>
      <c r="D22" s="226"/>
    </row>
    <row r="24" spans="1:4" ht="15" x14ac:dyDescent="0.25">
      <c r="A24" s="49" t="s">
        <v>95</v>
      </c>
    </row>
    <row r="26" spans="1:4" ht="77.25" customHeight="1" x14ac:dyDescent="0.2">
      <c r="A26" s="226" t="s">
        <v>114</v>
      </c>
      <c r="B26" s="226"/>
      <c r="C26" s="226"/>
      <c r="D26" s="226"/>
    </row>
    <row r="28" spans="1:4" ht="15" x14ac:dyDescent="0.25">
      <c r="A28" s="49" t="s">
        <v>111</v>
      </c>
    </row>
    <row r="30" spans="1:4" ht="124.5" customHeight="1" x14ac:dyDescent="0.2">
      <c r="A30" s="227" t="s">
        <v>159</v>
      </c>
      <c r="B30" s="226"/>
      <c r="C30" s="226"/>
      <c r="D30" s="226"/>
    </row>
    <row r="32" spans="1:4" x14ac:dyDescent="0.2">
      <c r="A32" s="50" t="s">
        <v>134</v>
      </c>
    </row>
    <row r="33" spans="1:1" x14ac:dyDescent="0.2">
      <c r="A33" s="50" t="s">
        <v>20</v>
      </c>
    </row>
    <row r="34" spans="1:1" x14ac:dyDescent="0.2">
      <c r="A34" s="50" t="s">
        <v>22</v>
      </c>
    </row>
    <row r="35" spans="1:1" x14ac:dyDescent="0.2">
      <c r="A35" s="50" t="s">
        <v>139</v>
      </c>
    </row>
    <row r="36" spans="1:1" x14ac:dyDescent="0.2">
      <c r="A36" s="50" t="s">
        <v>140</v>
      </c>
    </row>
  </sheetData>
  <mergeCells count="4">
    <mergeCell ref="A26:D26"/>
    <mergeCell ref="A22:D22"/>
    <mergeCell ref="A30:D30"/>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Compacte IT Scan</vt:lpstr>
      <vt:lpstr>Data Summary</vt:lpstr>
      <vt:lpstr>Resultaten Grafiek</vt:lpstr>
      <vt:lpstr>Legenda</vt:lpstr>
      <vt:lpstr>'Compacte IT Scan'!Afdrukbereik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Christl van der Burgt | Meulepas &amp; Partners</dc:creator>
  <cp:keywords/>
  <dc:description/>
  <cp:lastModifiedBy>Christl van der Burgt | Meulepas &amp; Partners</cp:lastModifiedBy>
  <cp:revision/>
  <cp:lastPrinted>2018-05-15T13:17:27Z</cp:lastPrinted>
  <dcterms:created xsi:type="dcterms:W3CDTF">2016-09-30T12:17:18Z</dcterms:created>
  <dcterms:modified xsi:type="dcterms:W3CDTF">2018-05-15T13:22:11Z</dcterms:modified>
  <cp:category/>
  <cp:contentStatus/>
</cp:coreProperties>
</file>